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BuÇalışmaKitabı" autoCompressPictures="0"/>
  <mc:AlternateContent xmlns:mc="http://schemas.openxmlformats.org/markup-compatibility/2006">
    <mc:Choice Requires="x15">
      <x15ac:absPath xmlns:x15ac="http://schemas.microsoft.com/office/spreadsheetml/2010/11/ac" url="\\dnzmrkfls1\aydem\Sistem_Isletme_Md\Sistem İşletme Yöneticiliği\Web Sitesi Tablolar\Web Sitesi Yükleme\2023\Mayıs2023\"/>
    </mc:Choice>
  </mc:AlternateContent>
  <bookViews>
    <workbookView xWindow="0" yWindow="0" windowWidth="28800" windowHeight="12030" tabRatio="932"/>
  </bookViews>
  <sheets>
    <sheet name="AYDIN - EFELER" sheetId="166" r:id="rId1"/>
    <sheet name="AYDIN - BOZDOĞAN" sheetId="167" r:id="rId2"/>
    <sheet name="AYDIN - ÇİNE" sheetId="168" r:id="rId3"/>
    <sheet name="AYDIN - GERMENCİK" sheetId="169" r:id="rId4"/>
    <sheet name="AYDIN - KARACASU" sheetId="170" r:id="rId5"/>
    <sheet name="AYDIN - KOÇARLI" sheetId="171" r:id="rId6"/>
    <sheet name="AYDIN - KUŞADASI" sheetId="172" r:id="rId7"/>
    <sheet name="AYDIN - KUYUCAK" sheetId="173" r:id="rId8"/>
    <sheet name="AYDIN - NAZİLLİ" sheetId="174" r:id="rId9"/>
    <sheet name="AYDIN - SÖKE" sheetId="175" r:id="rId10"/>
    <sheet name="AYDIN - SULTANHİSAR" sheetId="176" r:id="rId11"/>
    <sheet name="AYDIN - YENİPAZAR" sheetId="177" r:id="rId12"/>
    <sheet name="AYDIN - BUHARKENT" sheetId="178" r:id="rId13"/>
    <sheet name="AYDIN - İNCİRLİOVA" sheetId="179" r:id="rId14"/>
    <sheet name="AYDIN - KARPUZLU" sheetId="180" r:id="rId15"/>
    <sheet name="AYDIN - KÖŞK" sheetId="181" r:id="rId16"/>
    <sheet name="AYDIN - DİDİM" sheetId="182" r:id="rId17"/>
    <sheet name="DENİZLİ - MERKEZEFENDİ" sheetId="183" r:id="rId18"/>
    <sheet name="DENİZLİ - ACIPAYAM" sheetId="184" r:id="rId19"/>
    <sheet name="DENİZLİ - BABADAĞ" sheetId="185" r:id="rId20"/>
    <sheet name="DENİZLİ - BAKLAN" sheetId="186" r:id="rId21"/>
    <sheet name="DENİZLİ - BEKİLLİ" sheetId="187" r:id="rId22"/>
    <sheet name="DENİZLİ - BEYAĞAÇ" sheetId="188" r:id="rId23"/>
    <sheet name="DENİZLİ - BOZKURT" sheetId="189" r:id="rId24"/>
    <sheet name="DENİZLİ - BULDAN" sheetId="190" r:id="rId25"/>
    <sheet name="DENİZLİ - ÇAL" sheetId="191" r:id="rId26"/>
    <sheet name="DENİZLİ - ÇAMELİ" sheetId="192" r:id="rId27"/>
    <sheet name="DENİZLİ - ÇARDAK" sheetId="193" r:id="rId28"/>
    <sheet name="DENİZLİ - ÇİVRİL" sheetId="194" r:id="rId29"/>
    <sheet name="DENİZLİ - GÜNEY" sheetId="195" r:id="rId30"/>
    <sheet name="DENİZLİ - HONAZ" sheetId="196" r:id="rId31"/>
    <sheet name="DENİZLİ - KALE" sheetId="197" r:id="rId32"/>
    <sheet name="DENİZLİ - SARAYKÖY" sheetId="198" r:id="rId33"/>
    <sheet name="DENİZLİ - SERİNHİSAR" sheetId="225" r:id="rId34"/>
    <sheet name="DENİZLİ - TAVAS" sheetId="199" r:id="rId35"/>
    <sheet name="DENİZLİ - PAMUKKALE" sheetId="201" r:id="rId36"/>
    <sheet name="MUĞLA - MENTEŞE" sheetId="202" r:id="rId37"/>
    <sheet name="MUĞLA - BODRUM" sheetId="203" r:id="rId38"/>
    <sheet name="MUĞLA - DALAMAN" sheetId="204" r:id="rId39"/>
    <sheet name="MUĞLA - DATÇA" sheetId="205" r:id="rId40"/>
    <sheet name="MUĞLA - FETHİYE" sheetId="206" r:id="rId41"/>
    <sheet name="MUĞLA - KÖYCEĞİZ" sheetId="207" r:id="rId42"/>
    <sheet name="MUĞLA - MARMARİS" sheetId="208" r:id="rId43"/>
    <sheet name="MUĞLA - MİLAS" sheetId="209" r:id="rId44"/>
    <sheet name="MUĞLA - ORTACA" sheetId="210" r:id="rId45"/>
    <sheet name="MUĞLA - ULA" sheetId="211" r:id="rId46"/>
    <sheet name="MUĞLA - YATAĞAN" sheetId="212" r:id="rId47"/>
    <sheet name="MUĞLA - KAVAKLIDERE" sheetId="213" r:id="rId48"/>
    <sheet name="MUĞLA - SEYDİKEMER" sheetId="214" r:id="rId49"/>
    <sheet name="Sayfa4" sheetId="229" state="hidden" r:id="rId50"/>
    <sheet name="Sayfa2" sheetId="227" state="hidden" r:id="rId51"/>
    <sheet name="Sayfa1" sheetId="226" state="hidden" r:id="rId52"/>
  </sheets>
  <definedNames>
    <definedName name="ABONE">#REF!</definedName>
    <definedName name="ABONE1">#REF!</definedName>
    <definedName name="ABONE2">#REF!</definedName>
    <definedName name="ANLASMA">#REF!</definedName>
    <definedName name="BİLDİRİM">#REF!</definedName>
    <definedName name="İL">#REF!</definedName>
    <definedName name="İLÇE">#REF!</definedName>
    <definedName name="KAYNAK">#REF!</definedName>
    <definedName name="MESKENAG1">#REF!</definedName>
    <definedName name="MESKENAG2">#REF!</definedName>
    <definedName name="MESKENOG1">#REF!</definedName>
    <definedName name="MESKENOG2">#REF!</definedName>
    <definedName name="SANAYIAG1">#REF!</definedName>
    <definedName name="SANAYIAG2">#REF!</definedName>
    <definedName name="SANAYIOG1">#REF!</definedName>
    <definedName name="SANAYIOG2">#REF!</definedName>
    <definedName name="SEBEP">#REF!</definedName>
    <definedName name="SÜRE">#REF!</definedName>
    <definedName name="TARIMSALAG1">#REF!</definedName>
    <definedName name="TARIMSALAG2">#REF!</definedName>
    <definedName name="TARIMSALOG1">#REF!</definedName>
    <definedName name="TARIMSALOG2">#REF!</definedName>
    <definedName name="TICARETHANEAG1">#REF!</definedName>
    <definedName name="TICARETHANEAG2">#REF!</definedName>
    <definedName name="TICARETHANEOG1">#REF!</definedName>
    <definedName name="TICARETHANEOG2">#REF!</definedName>
    <definedName name="TOPLAM">#REF!</definedName>
    <definedName name="TOPLAM1">#REF!</definedName>
    <definedName name="TOPLAM2">#REF!</definedName>
    <definedName name="TUKETIM">#REF!</definedName>
  </definedNames>
  <calcPr calcId="162913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229" l="1"/>
  <c r="F6" i="229"/>
  <c r="G6" i="229"/>
  <c r="I6" i="229"/>
  <c r="J6" i="229"/>
  <c r="L6" i="229"/>
  <c r="M6" i="229"/>
  <c r="C6" i="229"/>
  <c r="D5" i="229"/>
  <c r="F5" i="229"/>
  <c r="G5" i="229"/>
  <c r="I5" i="229"/>
  <c r="J5" i="229"/>
  <c r="L5" i="229"/>
  <c r="M5" i="229"/>
  <c r="C5" i="229"/>
  <c r="D4" i="229"/>
  <c r="D3" i="229" s="1"/>
  <c r="F4" i="229"/>
  <c r="F3" i="229" s="1"/>
  <c r="G4" i="229"/>
  <c r="G3" i="229" s="1"/>
  <c r="I4" i="229"/>
  <c r="I3" i="229" s="1"/>
  <c r="J4" i="229"/>
  <c r="J3" i="229" s="1"/>
  <c r="L4" i="229"/>
  <c r="L3" i="229" s="1"/>
  <c r="M4" i="229"/>
  <c r="M3" i="229" s="1"/>
  <c r="C4" i="229"/>
  <c r="C3" i="229" s="1"/>
  <c r="N8" i="229"/>
  <c r="N9" i="229"/>
  <c r="N10" i="229"/>
  <c r="N11" i="229"/>
  <c r="N12" i="229"/>
  <c r="N13" i="229"/>
  <c r="N14" i="229"/>
  <c r="N15" i="229"/>
  <c r="N16" i="229"/>
  <c r="N17" i="229"/>
  <c r="N18" i="229"/>
  <c r="N19" i="229"/>
  <c r="N20" i="229"/>
  <c r="N21" i="229"/>
  <c r="N22" i="229"/>
  <c r="N23" i="229"/>
  <c r="N24" i="229"/>
  <c r="N5" i="229" s="1"/>
  <c r="N25" i="229"/>
  <c r="N26" i="229"/>
  <c r="N27" i="229"/>
  <c r="N28" i="229"/>
  <c r="N29" i="229"/>
  <c r="N30" i="229"/>
  <c r="N31" i="229"/>
  <c r="N32" i="229"/>
  <c r="N33" i="229"/>
  <c r="N34" i="229"/>
  <c r="N35" i="229"/>
  <c r="N36" i="229"/>
  <c r="N37" i="229"/>
  <c r="N38" i="229"/>
  <c r="N39" i="229"/>
  <c r="N40" i="229"/>
  <c r="N41" i="229"/>
  <c r="N42" i="229"/>
  <c r="N43" i="229"/>
  <c r="N6" i="229" s="1"/>
  <c r="N44" i="229"/>
  <c r="N45" i="229"/>
  <c r="N46" i="229"/>
  <c r="N47" i="229"/>
  <c r="N48" i="229"/>
  <c r="N49" i="229"/>
  <c r="N50" i="229"/>
  <c r="N51" i="229"/>
  <c r="N52" i="229"/>
  <c r="N53" i="229"/>
  <c r="N54" i="229"/>
  <c r="N55" i="229"/>
  <c r="N7" i="229"/>
  <c r="N4" i="229" s="1"/>
  <c r="K8" i="229"/>
  <c r="K9" i="229"/>
  <c r="K10" i="229"/>
  <c r="K11" i="229"/>
  <c r="K12" i="229"/>
  <c r="K13" i="229"/>
  <c r="K14" i="229"/>
  <c r="K15" i="229"/>
  <c r="K16" i="229"/>
  <c r="K17" i="229"/>
  <c r="K18" i="229"/>
  <c r="K19" i="229"/>
  <c r="K20" i="229"/>
  <c r="K21" i="229"/>
  <c r="K22" i="229"/>
  <c r="K23" i="229"/>
  <c r="K24" i="229"/>
  <c r="K5" i="229" s="1"/>
  <c r="K25" i="229"/>
  <c r="K26" i="229"/>
  <c r="K27" i="229"/>
  <c r="K28" i="229"/>
  <c r="K29" i="229"/>
  <c r="K30" i="229"/>
  <c r="K31" i="229"/>
  <c r="K32" i="229"/>
  <c r="K33" i="229"/>
  <c r="K34" i="229"/>
  <c r="K35" i="229"/>
  <c r="K36" i="229"/>
  <c r="K37" i="229"/>
  <c r="K38" i="229"/>
  <c r="K39" i="229"/>
  <c r="K40" i="229"/>
  <c r="K41" i="229"/>
  <c r="K42" i="229"/>
  <c r="K43" i="229"/>
  <c r="K6" i="229" s="1"/>
  <c r="K44" i="229"/>
  <c r="K45" i="229"/>
  <c r="K46" i="229"/>
  <c r="K47" i="229"/>
  <c r="K48" i="229"/>
  <c r="K49" i="229"/>
  <c r="K50" i="229"/>
  <c r="K51" i="229"/>
  <c r="K52" i="229"/>
  <c r="K53" i="229"/>
  <c r="K54" i="229"/>
  <c r="K55" i="229"/>
  <c r="K7" i="229"/>
  <c r="K4" i="229" s="1"/>
  <c r="K3" i="229" s="1"/>
  <c r="H8" i="229"/>
  <c r="H9" i="229"/>
  <c r="H10" i="229"/>
  <c r="H11" i="229"/>
  <c r="H12" i="229"/>
  <c r="H13" i="229"/>
  <c r="H14" i="229"/>
  <c r="H15" i="229"/>
  <c r="H16" i="229"/>
  <c r="H17" i="229"/>
  <c r="H18" i="229"/>
  <c r="H19" i="229"/>
  <c r="H20" i="229"/>
  <c r="H21" i="229"/>
  <c r="H22" i="229"/>
  <c r="H23" i="229"/>
  <c r="H24" i="229"/>
  <c r="H5" i="229" s="1"/>
  <c r="H25" i="229"/>
  <c r="H26" i="229"/>
  <c r="H27" i="229"/>
  <c r="H28" i="229"/>
  <c r="H29" i="229"/>
  <c r="H30" i="229"/>
  <c r="H31" i="229"/>
  <c r="H32" i="229"/>
  <c r="H33" i="229"/>
  <c r="H34" i="229"/>
  <c r="H35" i="229"/>
  <c r="H36" i="229"/>
  <c r="H37" i="229"/>
  <c r="H38" i="229"/>
  <c r="H39" i="229"/>
  <c r="H40" i="229"/>
  <c r="H41" i="229"/>
  <c r="H42" i="229"/>
  <c r="H43" i="229"/>
  <c r="H6" i="229" s="1"/>
  <c r="H44" i="229"/>
  <c r="H45" i="229"/>
  <c r="H46" i="229"/>
  <c r="H47" i="229"/>
  <c r="H48" i="229"/>
  <c r="H49" i="229"/>
  <c r="H50" i="229"/>
  <c r="H51" i="229"/>
  <c r="H52" i="229"/>
  <c r="H53" i="229"/>
  <c r="H54" i="229"/>
  <c r="H55" i="229"/>
  <c r="H7" i="229"/>
  <c r="H4" i="229" s="1"/>
  <c r="E8" i="229"/>
  <c r="O8" i="229" s="1"/>
  <c r="E9" i="229"/>
  <c r="O9" i="229" s="1"/>
  <c r="E10" i="229"/>
  <c r="O10" i="229" s="1"/>
  <c r="E11" i="229"/>
  <c r="O11" i="229" s="1"/>
  <c r="E12" i="229"/>
  <c r="O12" i="229" s="1"/>
  <c r="E13" i="229"/>
  <c r="O13" i="229" s="1"/>
  <c r="E14" i="229"/>
  <c r="O14" i="229" s="1"/>
  <c r="E15" i="229"/>
  <c r="O15" i="229" s="1"/>
  <c r="E16" i="229"/>
  <c r="O16" i="229" s="1"/>
  <c r="E17" i="229"/>
  <c r="O17" i="229" s="1"/>
  <c r="E18" i="229"/>
  <c r="O18" i="229" s="1"/>
  <c r="E19" i="229"/>
  <c r="O19" i="229" s="1"/>
  <c r="E20" i="229"/>
  <c r="O20" i="229" s="1"/>
  <c r="E21" i="229"/>
  <c r="O21" i="229" s="1"/>
  <c r="E22" i="229"/>
  <c r="O22" i="229" s="1"/>
  <c r="E23" i="229"/>
  <c r="O23" i="229" s="1"/>
  <c r="E24" i="229"/>
  <c r="O24" i="229" s="1"/>
  <c r="E25" i="229"/>
  <c r="O25" i="229" s="1"/>
  <c r="E26" i="229"/>
  <c r="O26" i="229" s="1"/>
  <c r="E27" i="229"/>
  <c r="O27" i="229" s="1"/>
  <c r="E28" i="229"/>
  <c r="O28" i="229" s="1"/>
  <c r="E29" i="229"/>
  <c r="O29" i="229" s="1"/>
  <c r="E30" i="229"/>
  <c r="O30" i="229" s="1"/>
  <c r="E31" i="229"/>
  <c r="O31" i="229" s="1"/>
  <c r="E32" i="229"/>
  <c r="O32" i="229" s="1"/>
  <c r="E33" i="229"/>
  <c r="O33" i="229" s="1"/>
  <c r="E34" i="229"/>
  <c r="O34" i="229" s="1"/>
  <c r="E35" i="229"/>
  <c r="O35" i="229" s="1"/>
  <c r="E36" i="229"/>
  <c r="O36" i="229" s="1"/>
  <c r="E37" i="229"/>
  <c r="O37" i="229" s="1"/>
  <c r="E38" i="229"/>
  <c r="O38" i="229" s="1"/>
  <c r="E39" i="229"/>
  <c r="O39" i="229" s="1"/>
  <c r="E40" i="229"/>
  <c r="O40" i="229" s="1"/>
  <c r="E41" i="229"/>
  <c r="O41" i="229" s="1"/>
  <c r="E42" i="229"/>
  <c r="O42" i="229" s="1"/>
  <c r="E43" i="229"/>
  <c r="E6" i="229" s="1"/>
  <c r="O6" i="229" s="1"/>
  <c r="E44" i="229"/>
  <c r="O44" i="229" s="1"/>
  <c r="E45" i="229"/>
  <c r="O45" i="229" s="1"/>
  <c r="E46" i="229"/>
  <c r="O46" i="229" s="1"/>
  <c r="E47" i="229"/>
  <c r="O47" i="229" s="1"/>
  <c r="E48" i="229"/>
  <c r="O48" i="229" s="1"/>
  <c r="E49" i="229"/>
  <c r="O49" i="229" s="1"/>
  <c r="E50" i="229"/>
  <c r="O50" i="229" s="1"/>
  <c r="E51" i="229"/>
  <c r="O51" i="229" s="1"/>
  <c r="E52" i="229"/>
  <c r="O52" i="229" s="1"/>
  <c r="E53" i="229"/>
  <c r="O53" i="229" s="1"/>
  <c r="E54" i="229"/>
  <c r="O54" i="229" s="1"/>
  <c r="E55" i="229"/>
  <c r="O55" i="229" s="1"/>
  <c r="E7" i="229"/>
  <c r="E4" i="229" s="1"/>
  <c r="O4" i="229" l="1"/>
  <c r="H3" i="229"/>
  <c r="N3" i="229"/>
  <c r="O43" i="229"/>
  <c r="O7" i="229"/>
  <c r="E5" i="229"/>
  <c r="O5" i="229" s="1"/>
  <c r="P4" i="227"/>
  <c r="P5" i="227"/>
  <c r="P6" i="227"/>
  <c r="P7" i="227"/>
  <c r="P8" i="227"/>
  <c r="P9" i="227"/>
  <c r="P10" i="227"/>
  <c r="P11" i="227"/>
  <c r="P12" i="227"/>
  <c r="P13" i="227"/>
  <c r="P14" i="227"/>
  <c r="P15" i="227"/>
  <c r="P16" i="227"/>
  <c r="P17" i="227"/>
  <c r="P18" i="227"/>
  <c r="P19" i="227"/>
  <c r="P20" i="227"/>
  <c r="P21" i="227"/>
  <c r="P22" i="227"/>
  <c r="P23" i="227"/>
  <c r="P24" i="227"/>
  <c r="P25" i="227"/>
  <c r="P26" i="227"/>
  <c r="P27" i="227"/>
  <c r="P28" i="227"/>
  <c r="P29" i="227"/>
  <c r="P30" i="227"/>
  <c r="P31" i="227"/>
  <c r="P32" i="227"/>
  <c r="P33" i="227"/>
  <c r="P34" i="227"/>
  <c r="P35" i="227"/>
  <c r="P36" i="227"/>
  <c r="P37" i="227"/>
  <c r="P38" i="227"/>
  <c r="P39" i="227"/>
  <c r="P40" i="227"/>
  <c r="P41" i="227"/>
  <c r="P42" i="227"/>
  <c r="P43" i="227"/>
  <c r="P44" i="227"/>
  <c r="P45" i="227"/>
  <c r="P46" i="227"/>
  <c r="P47" i="227"/>
  <c r="P48" i="227"/>
  <c r="P49" i="227"/>
  <c r="P50" i="227"/>
  <c r="P51" i="227"/>
  <c r="P52" i="227"/>
  <c r="P53" i="227"/>
  <c r="P54" i="227"/>
  <c r="P55" i="227"/>
  <c r="P3" i="227"/>
  <c r="E3" i="229" l="1"/>
  <c r="O3" i="229" s="1"/>
</calcChain>
</file>

<file path=xl/sharedStrings.xml><?xml version="1.0" encoding="utf-8"?>
<sst xmlns="http://schemas.openxmlformats.org/spreadsheetml/2006/main" count="6130" uniqueCount="155">
  <si>
    <t>AG</t>
  </si>
  <si>
    <t>OG</t>
  </si>
  <si>
    <t>Dışsal</t>
  </si>
  <si>
    <t>Güvenlik</t>
  </si>
  <si>
    <t>T.C. ENERJİ PİYASASI DÜZENLEME KURUMU</t>
  </si>
  <si>
    <t>Form No</t>
  </si>
  <si>
    <t>EPF-02</t>
  </si>
  <si>
    <t>Form Adı</t>
  </si>
  <si>
    <t>Form Versiyonu</t>
  </si>
  <si>
    <t>Lisans No</t>
  </si>
  <si>
    <t>Vergi No</t>
  </si>
  <si>
    <t>Lisans Sahibi Unvanı</t>
  </si>
  <si>
    <t>Yıl</t>
  </si>
  <si>
    <t>Dönem</t>
  </si>
  <si>
    <t>İli</t>
  </si>
  <si>
    <t>KAYNAK</t>
  </si>
  <si>
    <t>SEBEP</t>
  </si>
  <si>
    <t xml:space="preserve">AG </t>
  </si>
  <si>
    <t>TÜM BÖLGE</t>
  </si>
  <si>
    <t>İL-1</t>
  </si>
  <si>
    <t>İL-2</t>
  </si>
  <si>
    <t>İL-3</t>
  </si>
  <si>
    <t>İlçesi</t>
  </si>
  <si>
    <t>İLETİM</t>
  </si>
  <si>
    <t>Şebeke İşletmecisi</t>
  </si>
  <si>
    <t>AÇIKLAMALAR:</t>
  </si>
  <si>
    <t>Mesken</t>
  </si>
  <si>
    <t>Tarımsal Sulama</t>
  </si>
  <si>
    <t>Ticarethane</t>
  </si>
  <si>
    <t xml:space="preserve">Sanayi </t>
  </si>
  <si>
    <t>Genel Toplam</t>
  </si>
  <si>
    <t>Toplam</t>
  </si>
  <si>
    <r>
      <t>Kullanıcı Sayıları (U</t>
    </r>
    <r>
      <rPr>
        <b/>
        <vertAlign val="subscript"/>
        <sz val="11"/>
        <color theme="1"/>
        <rFont val="Times New Roman"/>
        <family val="1"/>
        <charset val="162"/>
      </rPr>
      <t>top</t>
    </r>
    <r>
      <rPr>
        <b/>
        <sz val="11"/>
        <color theme="1"/>
        <rFont val="Times New Roman"/>
        <family val="1"/>
        <charset val="162"/>
      </rPr>
      <t>)</t>
    </r>
  </si>
  <si>
    <r>
      <t>Ortalama Tüketimlerin Toplamı (OT</t>
    </r>
    <r>
      <rPr>
        <b/>
        <vertAlign val="subscript"/>
        <sz val="11"/>
        <color theme="1"/>
        <rFont val="Times New Roman"/>
        <family val="1"/>
        <charset val="162"/>
      </rPr>
      <t>top</t>
    </r>
    <r>
      <rPr>
        <b/>
        <sz val="11"/>
        <color theme="1"/>
        <rFont val="Times New Roman"/>
        <family val="1"/>
        <charset val="162"/>
      </rPr>
      <t>) (kWh)</t>
    </r>
  </si>
  <si>
    <r>
      <t>Anlaşma Güçlerinin Toplamı (L</t>
    </r>
    <r>
      <rPr>
        <b/>
        <vertAlign val="subscript"/>
        <sz val="11"/>
        <color theme="1"/>
        <rFont val="Times New Roman"/>
        <family val="1"/>
        <charset val="162"/>
      </rPr>
      <t>top</t>
    </r>
    <r>
      <rPr>
        <b/>
        <sz val="11"/>
        <color theme="1"/>
        <rFont val="Times New Roman"/>
        <family val="1"/>
        <charset val="162"/>
      </rPr>
      <t>) (kWh)</t>
    </r>
  </si>
  <si>
    <t>ODE BİLDİRİMSİZ</t>
  </si>
  <si>
    <t>ODE BİLDİRİMLİ</t>
  </si>
  <si>
    <t>C-	ODE Gösterge Hesabında Kullanılan Bilgiler</t>
  </si>
  <si>
    <t xml:space="preserve">1- Ortalama Dağıtılmayan Enerji Bildirimsiz ve Bildirimli Gösterge Tablosu tüketici grubu ve bağlantı seviyesine uygun olarak doldurulur.  </t>
  </si>
  <si>
    <t xml:space="preserve">2- Dağıtım bölgesi, il, tüketici grubu ve bağlantı seviyesine göre göstergelerin hesaplanmasında dağıtılmayan enerji tablosunun ilgili kayıtları ve bu göstergelere ilişkin tüketici grubuna uygun kullanıcı sayıları kullanılır.  </t>
  </si>
  <si>
    <t>3- İl bazlı raporlanan ODE tablosunda, “C) ODE Gösterge Hesabında Kullanılan Bilgiler”de tablonun doldurulduğu ilin değerlerine yer verilir.</t>
  </si>
  <si>
    <t>4- ODE göstergeleri kWh/kullanıcı olarak hesaplanır</t>
  </si>
  <si>
    <t>Kalite Göstergeleri (Tablo 4)</t>
  </si>
  <si>
    <t>AYDIN</t>
  </si>
  <si>
    <t>DENİZLİ</t>
  </si>
  <si>
    <t>MUĞLA</t>
  </si>
  <si>
    <t>EFELER</t>
  </si>
  <si>
    <t>BOZDOĞAN</t>
  </si>
  <si>
    <t>ÇİNE</t>
  </si>
  <si>
    <t>GERMENCİK</t>
  </si>
  <si>
    <t>KARACASU</t>
  </si>
  <si>
    <t>KOÇARLI</t>
  </si>
  <si>
    <t>KUŞADASI</t>
  </si>
  <si>
    <t>KUYUCAK</t>
  </si>
  <si>
    <t>NAZİLLİ</t>
  </si>
  <si>
    <t>SÖKE</t>
  </si>
  <si>
    <t>SULTANHİSAR</t>
  </si>
  <si>
    <t>YENİPAZAR</t>
  </si>
  <si>
    <t>BUHARKENT</t>
  </si>
  <si>
    <t>İNCİRLİOVA</t>
  </si>
  <si>
    <t>KARPUZLU</t>
  </si>
  <si>
    <t>KÖŞK</t>
  </si>
  <si>
    <t>DİDİM</t>
  </si>
  <si>
    <t>MERKEZEFENDİ</t>
  </si>
  <si>
    <t>ACIPAYAM</t>
  </si>
  <si>
    <t>BABADAĞ</t>
  </si>
  <si>
    <t>BAKLAN</t>
  </si>
  <si>
    <t>BEKİLLİ</t>
  </si>
  <si>
    <t>BEYAĞAÇ</t>
  </si>
  <si>
    <t>BOZKURT</t>
  </si>
  <si>
    <t>BULDAN</t>
  </si>
  <si>
    <t>ÇAL</t>
  </si>
  <si>
    <t>ÇAMELİ</t>
  </si>
  <si>
    <t>ÇARDAK</t>
  </si>
  <si>
    <t>ÇİVRİL</t>
  </si>
  <si>
    <t>GÜNEY</t>
  </si>
  <si>
    <t>HONAZ</t>
  </si>
  <si>
    <t>KALE</t>
  </si>
  <si>
    <t>SARAYKÖY</t>
  </si>
  <si>
    <t>SERİNHİSAR</t>
  </si>
  <si>
    <t>TAVAS</t>
  </si>
  <si>
    <t>PAMUKKALE</t>
  </si>
  <si>
    <t>MENTEŞE</t>
  </si>
  <si>
    <t>BODRUM</t>
  </si>
  <si>
    <t>DALAMAN</t>
  </si>
  <si>
    <t>DATÇA</t>
  </si>
  <si>
    <t>FETHİYE</t>
  </si>
  <si>
    <t>KÖYCEĞİZ</t>
  </si>
  <si>
    <t>MARMARİS</t>
  </si>
  <si>
    <t>MİLAS</t>
  </si>
  <si>
    <t>ORTACA</t>
  </si>
  <si>
    <t>ULA</t>
  </si>
  <si>
    <t>YATAĞAN</t>
  </si>
  <si>
    <t>KAVAKLIDERE</t>
  </si>
  <si>
    <t>SEYDİKEMER</t>
  </si>
  <si>
    <t>Toplam Mesken</t>
  </si>
  <si>
    <t>Sanayi</t>
  </si>
  <si>
    <t>Toplam Sanayi</t>
  </si>
  <si>
    <t>Toplam Tarımsal Sulama</t>
  </si>
  <si>
    <t>Toplam Ticarethane</t>
  </si>
  <si>
    <t>IL_KODU</t>
  </si>
  <si>
    <t>IL_ADI</t>
  </si>
  <si>
    <t>BOLGE_ADI</t>
  </si>
  <si>
    <t xml:space="preserve">BOZDOĞAN                      </t>
  </si>
  <si>
    <t xml:space="preserve">BUHARKENT                     </t>
  </si>
  <si>
    <t xml:space="preserve">ÇİNE                          </t>
  </si>
  <si>
    <t xml:space="preserve">DİDİM                         </t>
  </si>
  <si>
    <t xml:space="preserve">GERMENCİK                     </t>
  </si>
  <si>
    <t xml:space="preserve">İNCİRLİOVA                    </t>
  </si>
  <si>
    <t xml:space="preserve">KARACASU                      </t>
  </si>
  <si>
    <t xml:space="preserve">KARPUZLU                      </t>
  </si>
  <si>
    <t xml:space="preserve">KOÇARLI                       </t>
  </si>
  <si>
    <t xml:space="preserve">KÖŞK                          </t>
  </si>
  <si>
    <t xml:space="preserve">KUŞADASI                      </t>
  </si>
  <si>
    <t xml:space="preserve">KUYUCAK                       </t>
  </si>
  <si>
    <t xml:space="preserve">NAZİLLİ                       </t>
  </si>
  <si>
    <t xml:space="preserve">SÖKE                          </t>
  </si>
  <si>
    <t xml:space="preserve">SULTANHİSAR                   </t>
  </si>
  <si>
    <t xml:space="preserve">YENİPAZAR                     </t>
  </si>
  <si>
    <t xml:space="preserve">ACIPAYAM                      </t>
  </si>
  <si>
    <t xml:space="preserve">BABADAĞ                       </t>
  </si>
  <si>
    <t xml:space="preserve">BAKLAN                        </t>
  </si>
  <si>
    <t xml:space="preserve">BEKİLLİ                       </t>
  </si>
  <si>
    <t xml:space="preserve">BEYAĞAÇ                       </t>
  </si>
  <si>
    <t xml:space="preserve">BOZKURT                       </t>
  </si>
  <si>
    <t xml:space="preserve">BULDAN                        </t>
  </si>
  <si>
    <t xml:space="preserve">ÇAL                           </t>
  </si>
  <si>
    <t xml:space="preserve">ÇAMELİ                        </t>
  </si>
  <si>
    <t xml:space="preserve">ÇARDAK                        </t>
  </si>
  <si>
    <t xml:space="preserve">ÇİVRİL                        </t>
  </si>
  <si>
    <t xml:space="preserve">GÜNEY                         </t>
  </si>
  <si>
    <t xml:space="preserve">HONAZ                         </t>
  </si>
  <si>
    <t xml:space="preserve">KALE                          </t>
  </si>
  <si>
    <t xml:space="preserve">PAMUKKALE                     </t>
  </si>
  <si>
    <t xml:space="preserve">SARAYKÖY                      </t>
  </si>
  <si>
    <t xml:space="preserve">SERİNHİSAR                    </t>
  </si>
  <si>
    <t xml:space="preserve">TAVAS                         </t>
  </si>
  <si>
    <t xml:space="preserve">BODRUM                        </t>
  </si>
  <si>
    <t xml:space="preserve">DALAMAN                       </t>
  </si>
  <si>
    <t xml:space="preserve">DATÇA                         </t>
  </si>
  <si>
    <t xml:space="preserve">FETHİYE                       </t>
  </si>
  <si>
    <t xml:space="preserve">KAVAKLIDERE                   </t>
  </si>
  <si>
    <t xml:space="preserve">KÖYCEĞİZ                      </t>
  </si>
  <si>
    <t xml:space="preserve">MARMARİS                      </t>
  </si>
  <si>
    <t xml:space="preserve">MİLAS                         </t>
  </si>
  <si>
    <t xml:space="preserve">ORTACA                        </t>
  </si>
  <si>
    <t xml:space="preserve">SEYDİKEMER                    </t>
  </si>
  <si>
    <t xml:space="preserve">ULA                           </t>
  </si>
  <si>
    <t xml:space="preserve">YATAĞAN                       </t>
  </si>
  <si>
    <t>İLÇE</t>
  </si>
  <si>
    <t>TOPLAM</t>
  </si>
  <si>
    <t>İL</t>
  </si>
  <si>
    <t>DAĞITIM-OG</t>
  </si>
  <si>
    <t>DAĞITIM-AG</t>
  </si>
  <si>
    <t>Mücbir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</si>
</sst>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vertAlign val="subscript"/>
      <sz val="11"/>
      <color theme="1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9" fillId="0" borderId="0"/>
    <xf numFmtId="0" fontId="22" fillId="0" borderId="0"/>
    <xf numFmtId="0" fontId="22" fillId="0" borderId="0"/>
  </cellStyleXfs>
  <cellXfs count="70">
    <xf numFmtId="0" fontId="0" fillId="0" borderId="0" xfId="0"/>
    <xf numFmtId="0" fontId="20" fillId="0" borderId="12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1" fontId="20" fillId="0" borderId="0" xfId="0" applyNumberFormat="1" applyFont="1" applyAlignment="1">
      <alignment vertical="center"/>
    </xf>
    <xf numFmtId="0" fontId="20" fillId="0" borderId="10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1" fontId="21" fillId="0" borderId="0" xfId="0" applyNumberFormat="1" applyFont="1" applyAlignment="1">
      <alignment vertical="center" wrapText="1"/>
    </xf>
    <xf numFmtId="0" fontId="0" fillId="0" borderId="10" xfId="0" applyBorder="1"/>
    <xf numFmtId="0" fontId="0" fillId="0" borderId="0" xfId="0" applyAlignment="1">
      <alignment horizontal="center"/>
    </xf>
    <xf numFmtId="2" fontId="24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0" fontId="23" fillId="0" borderId="0" xfId="0" applyFont="1" applyAlignment="1">
      <alignment horizontal="justify" vertical="center"/>
    </xf>
    <xf numFmtId="0" fontId="2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33" borderId="10" xfId="0" applyFont="1" applyFill="1" applyBorder="1"/>
    <xf numFmtId="0" fontId="1" fillId="0" borderId="10" xfId="43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43" fontId="0" fillId="0" borderId="17" xfId="0" applyNumberFormat="1" applyBorder="1"/>
    <xf numFmtId="43" fontId="0" fillId="0" borderId="20" xfId="0" applyNumberFormat="1" applyBorder="1"/>
    <xf numFmtId="43" fontId="0" fillId="0" borderId="19" xfId="0" applyNumberFormat="1" applyBorder="1"/>
    <xf numFmtId="0" fontId="0" fillId="0" borderId="22" xfId="0" applyBorder="1"/>
    <xf numFmtId="43" fontId="0" fillId="0" borderId="22" xfId="0" applyNumberFormat="1" applyBorder="1"/>
    <xf numFmtId="43" fontId="0" fillId="0" borderId="0" xfId="0" applyNumberFormat="1"/>
    <xf numFmtId="43" fontId="0" fillId="0" borderId="23" xfId="0" applyNumberFormat="1" applyBorder="1"/>
    <xf numFmtId="0" fontId="0" fillId="0" borderId="24" xfId="0" applyBorder="1"/>
    <xf numFmtId="0" fontId="0" fillId="0" borderId="25" xfId="0" applyBorder="1"/>
    <xf numFmtId="43" fontId="0" fillId="0" borderId="24" xfId="0" applyNumberFormat="1" applyBorder="1"/>
    <xf numFmtId="43" fontId="0" fillId="0" borderId="26" xfId="0" applyNumberFormat="1" applyBorder="1"/>
    <xf numFmtId="43" fontId="0" fillId="0" borderId="27" xfId="0" applyNumberFormat="1" applyBorder="1"/>
    <xf numFmtId="0" fontId="26" fillId="0" borderId="10" xfId="0" applyFont="1" applyBorder="1" applyAlignment="1">
      <alignment horizontal="center" vertical="center"/>
    </xf>
    <xf numFmtId="0" fontId="26" fillId="0" borderId="29" xfId="0" applyFont="1" applyBorder="1" applyAlignment="1">
      <alignment vertical="center"/>
    </xf>
    <xf numFmtId="0" fontId="26" fillId="0" borderId="33" xfId="0" applyFont="1" applyBorder="1" applyAlignment="1">
      <alignment vertical="center"/>
    </xf>
    <xf numFmtId="0" fontId="26" fillId="0" borderId="3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24" fillId="0" borderId="0" xfId="0" applyFont="1" applyAlignment="1">
      <alignment horizontal="left" vertical="center"/>
    </xf>
    <xf numFmtId="49" fontId="20" fillId="0" borderId="13" xfId="0" applyNumberFormat="1" applyFont="1" applyBorder="1" applyAlignment="1" applyProtection="1">
      <alignment horizontal="left" vertical="center"/>
      <protection locked="0"/>
    </xf>
    <xf numFmtId="49" fontId="20" fillId="0" borderId="14" xfId="0" applyNumberFormat="1" applyFont="1" applyBorder="1" applyAlignment="1" applyProtection="1">
      <alignment horizontal="left" vertical="center"/>
      <protection locked="0"/>
    </xf>
    <xf numFmtId="49" fontId="20" fillId="0" borderId="13" xfId="0" applyNumberFormat="1" applyFont="1" applyBorder="1" applyAlignment="1" applyProtection="1">
      <alignment horizontal="left" vertical="center" wrapText="1"/>
      <protection locked="0"/>
    </xf>
    <xf numFmtId="49" fontId="20" fillId="0" borderId="14" xfId="0" applyNumberFormat="1" applyFont="1" applyBorder="1" applyAlignment="1" applyProtection="1">
      <alignment horizontal="left" vertical="center" wrapText="1"/>
      <protection locked="0"/>
    </xf>
    <xf numFmtId="1" fontId="20" fillId="0" borderId="10" xfId="0" applyNumberFormat="1" applyFont="1" applyBorder="1" applyAlignment="1" applyProtection="1">
      <alignment horizontal="left" vertical="center"/>
      <protection locked="0"/>
    </xf>
    <xf numFmtId="1" fontId="20" fillId="0" borderId="10" xfId="0" applyNumberFormat="1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</cellXfs>
  <cellStyles count="45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rmal 2 2" xfId="44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2"/>
  <dimension ref="A1:AC70"/>
  <sheetViews>
    <sheetView tabSelected="1" zoomScale="80" zoomScaleNormal="80" workbookViewId="0">
      <selection activeCell="D12" sqref="D12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46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5.3968404379806358E-2</v>
      </c>
      <c r="D17" s="11">
        <v>0.42918105742885532</v>
      </c>
      <c r="E17" s="11">
        <v>5.4034416922654836E-2</v>
      </c>
      <c r="F17" s="11">
        <v>0.24115299593435902</v>
      </c>
      <c r="G17" s="11">
        <v>5.1141216743717566</v>
      </c>
      <c r="H17" s="11">
        <v>0.33643450640659861</v>
      </c>
      <c r="I17" s="11">
        <v>0.14027779362620785</v>
      </c>
      <c r="J17" s="11">
        <v>7.9800722399112587</v>
      </c>
      <c r="K17" s="11">
        <v>0.24622096181924907</v>
      </c>
      <c r="L17" s="11">
        <v>2.6640883505889477</v>
      </c>
      <c r="M17" s="11">
        <v>29.966240498421001</v>
      </c>
      <c r="N17" s="11">
        <v>14.017458550677524</v>
      </c>
      <c r="O17" s="16">
        <v>0.10157762061363262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4.1705561590758087E-3</v>
      </c>
      <c r="D21" s="11">
        <v>0</v>
      </c>
      <c r="E21" s="11">
        <v>4.169822417782929E-3</v>
      </c>
      <c r="F21" s="11">
        <v>9.8505237525124602E-3</v>
      </c>
      <c r="G21" s="11">
        <v>0</v>
      </c>
      <c r="H21" s="11">
        <v>9.6579157461784172E-3</v>
      </c>
      <c r="I21" s="11">
        <v>1.2788842022475922E-2</v>
      </c>
      <c r="J21" s="11">
        <v>0</v>
      </c>
      <c r="K21" s="11">
        <v>1.2616019832983005E-2</v>
      </c>
      <c r="L21" s="11">
        <v>0</v>
      </c>
      <c r="M21" s="11">
        <v>0</v>
      </c>
      <c r="N21" s="11">
        <v>0</v>
      </c>
      <c r="O21" s="16">
        <v>5.3653481198969203E-3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1.2136012120965103E-4</v>
      </c>
      <c r="D22" s="11">
        <v>0</v>
      </c>
      <c r="E22" s="11">
        <v>1.2133876987691651E-4</v>
      </c>
      <c r="F22" s="11">
        <v>3.7734712997366717E-3</v>
      </c>
      <c r="G22" s="11">
        <v>0</v>
      </c>
      <c r="H22" s="11">
        <v>3.6996883413619327E-3</v>
      </c>
      <c r="I22" s="11">
        <v>8.9770880610380002E-4</v>
      </c>
      <c r="J22" s="11">
        <v>0</v>
      </c>
      <c r="K22" s="11">
        <v>8.8557760602131616E-4</v>
      </c>
      <c r="L22" s="11">
        <v>1.6652425312890934E-2</v>
      </c>
      <c r="M22" s="11">
        <v>0</v>
      </c>
      <c r="N22" s="11">
        <v>9.7276543906986632E-3</v>
      </c>
      <c r="O22" s="16">
        <v>3.0749477853576982E-4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5.8260320660091819E-2</v>
      </c>
      <c r="D25" s="11">
        <v>0.42918105742885532</v>
      </c>
      <c r="E25" s="11">
        <v>5.8325578110314684E-2</v>
      </c>
      <c r="F25" s="11">
        <v>0.25477699098660811</v>
      </c>
      <c r="G25" s="11">
        <v>5.1141216743717566</v>
      </c>
      <c r="H25" s="11">
        <v>0.34979211049413894</v>
      </c>
      <c r="I25" s="11">
        <v>0.15396434445478757</v>
      </c>
      <c r="J25" s="11">
        <v>7.9800722399112587</v>
      </c>
      <c r="K25" s="11">
        <v>0.25972255925825338</v>
      </c>
      <c r="L25" s="11">
        <v>2.6807407759018385</v>
      </c>
      <c r="M25" s="11">
        <v>29.966240498421001</v>
      </c>
      <c r="N25" s="11">
        <v>14.027186205068222</v>
      </c>
      <c r="O25" s="11">
        <v>0.10725046351206531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4.2517770497189918E-2</v>
      </c>
      <c r="D29" s="11">
        <v>0.28515566570558659</v>
      </c>
      <c r="E29" s="11">
        <v>4.2560458675011084E-2</v>
      </c>
      <c r="F29" s="11">
        <v>6.3125061963949597E-2</v>
      </c>
      <c r="G29" s="11">
        <v>6.1673301194772254E-2</v>
      </c>
      <c r="H29" s="11">
        <v>6.309667558019473E-2</v>
      </c>
      <c r="I29" s="11">
        <v>0.11678587463184427</v>
      </c>
      <c r="J29" s="11">
        <v>29.959938911233319</v>
      </c>
      <c r="K29" s="11">
        <v>0.52007172647781019</v>
      </c>
      <c r="L29" s="11">
        <v>0</v>
      </c>
      <c r="M29" s="11">
        <v>0</v>
      </c>
      <c r="N29" s="11">
        <v>0</v>
      </c>
      <c r="O29" s="16">
        <v>0.10418501124082744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1.9205069541758261E-2</v>
      </c>
      <c r="D31" s="11">
        <v>0</v>
      </c>
      <c r="E31" s="11">
        <v>1.9201690723198356E-2</v>
      </c>
      <c r="F31" s="11">
        <v>4.3695842449794432E-4</v>
      </c>
      <c r="G31" s="11">
        <v>0</v>
      </c>
      <c r="H31" s="11">
        <v>4.2841454468932528E-4</v>
      </c>
      <c r="I31" s="11">
        <v>2.6500282211139443E-2</v>
      </c>
      <c r="J31" s="11">
        <v>0</v>
      </c>
      <c r="K31" s="11">
        <v>2.6142170289367286E-2</v>
      </c>
      <c r="L31" s="11">
        <v>0</v>
      </c>
      <c r="M31" s="11">
        <v>0</v>
      </c>
      <c r="N31" s="11">
        <v>0</v>
      </c>
      <c r="O31" s="16">
        <v>1.9666942043824121E-2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6.1722840038948179E-2</v>
      </c>
      <c r="D33" s="11">
        <v>0.28515566570558659</v>
      </c>
      <c r="E33" s="11">
        <v>6.176214939820944E-2</v>
      </c>
      <c r="F33" s="11">
        <v>6.3562020388447535E-2</v>
      </c>
      <c r="G33" s="11">
        <v>6.1673301194772254E-2</v>
      </c>
      <c r="H33" s="11">
        <v>6.3525090124884054E-2</v>
      </c>
      <c r="I33" s="11">
        <v>0.14328615684298371</v>
      </c>
      <c r="J33" s="11">
        <v>29.959938911233319</v>
      </c>
      <c r="K33" s="11">
        <v>0.54621389676717746</v>
      </c>
      <c r="L33" s="11">
        <v>0</v>
      </c>
      <c r="M33" s="11">
        <v>0</v>
      </c>
      <c r="N33" s="11">
        <v>0</v>
      </c>
      <c r="O33" s="11">
        <v>0.12385195328465155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142074</v>
      </c>
      <c r="D37" s="15">
        <v>25</v>
      </c>
      <c r="E37" s="15">
        <v>142099</v>
      </c>
      <c r="F37" s="15">
        <v>3510</v>
      </c>
      <c r="G37" s="15">
        <v>70</v>
      </c>
      <c r="H37" s="15">
        <v>3580</v>
      </c>
      <c r="I37" s="15">
        <v>21170</v>
      </c>
      <c r="J37" s="15">
        <v>290</v>
      </c>
      <c r="K37" s="15">
        <v>21460</v>
      </c>
      <c r="L37" s="15">
        <v>118</v>
      </c>
      <c r="M37" s="15">
        <v>84</v>
      </c>
      <c r="N37" s="15">
        <v>202</v>
      </c>
      <c r="O37" s="15">
        <v>167341</v>
      </c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30079.530189490633</v>
      </c>
      <c r="D38" s="15">
        <v>11.501899999999999</v>
      </c>
      <c r="E38" s="15">
        <v>30091.032089490633</v>
      </c>
      <c r="F38" s="15">
        <v>956.69330695289386</v>
      </c>
      <c r="G38" s="15">
        <v>480.29150366513232</v>
      </c>
      <c r="H38" s="15">
        <v>1436.9848106180261</v>
      </c>
      <c r="I38" s="15">
        <v>16468.514888665777</v>
      </c>
      <c r="J38" s="15">
        <v>14403.623795509775</v>
      </c>
      <c r="K38" s="15">
        <v>30872.138684175552</v>
      </c>
      <c r="L38" s="15">
        <v>2164.1847260906634</v>
      </c>
      <c r="M38" s="15">
        <v>8835.5663000000004</v>
      </c>
      <c r="N38" s="15">
        <v>10999.751026090664</v>
      </c>
      <c r="O38" s="15">
        <v>73399.906610374863</v>
      </c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794423.97400000587</v>
      </c>
      <c r="D39" s="15">
        <v>1018</v>
      </c>
      <c r="E39" s="15">
        <v>795441.97400000587</v>
      </c>
      <c r="F39" s="15">
        <v>18280.930999999986</v>
      </c>
      <c r="G39" s="15">
        <v>7042.4</v>
      </c>
      <c r="H39" s="15">
        <v>25323.330999999984</v>
      </c>
      <c r="I39" s="15">
        <v>145262.80899999995</v>
      </c>
      <c r="J39" s="15">
        <v>121567.004</v>
      </c>
      <c r="K39" s="15">
        <v>266829.81299999997</v>
      </c>
      <c r="L39" s="15">
        <v>7584.8310000000001</v>
      </c>
      <c r="M39" s="15">
        <v>92733.424000000014</v>
      </c>
      <c r="N39" s="15">
        <v>100318.25500000002</v>
      </c>
      <c r="O39" s="15">
        <v>1187913.3730000057</v>
      </c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B11:C11"/>
    <mergeCell ref="O26:O27"/>
    <mergeCell ref="A33:B33"/>
    <mergeCell ref="B35:B36"/>
    <mergeCell ref="L35:M35"/>
    <mergeCell ref="O35:O36"/>
    <mergeCell ref="F13:H13"/>
    <mergeCell ref="I13:K13"/>
    <mergeCell ref="L13:N13"/>
    <mergeCell ref="O13:O14"/>
    <mergeCell ref="L26:N26"/>
    <mergeCell ref="A25:B25"/>
    <mergeCell ref="A26:B26"/>
    <mergeCell ref="B7:C7"/>
    <mergeCell ref="B8:C8"/>
    <mergeCell ref="B9:C9"/>
    <mergeCell ref="B10:C10"/>
    <mergeCell ref="A13:B13"/>
    <mergeCell ref="C13:E13"/>
    <mergeCell ref="C26:E26"/>
    <mergeCell ref="F26:H26"/>
    <mergeCell ref="I26:K26"/>
    <mergeCell ref="C35:E35"/>
    <mergeCell ref="F35:H35"/>
    <mergeCell ref="I35:K35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2" sqref="D12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55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5.3667453294841468E-2</v>
      </c>
      <c r="D17" s="11">
        <v>0.13685782676743855</v>
      </c>
      <c r="E17" s="11">
        <v>5.3722769025248258E-2</v>
      </c>
      <c r="F17" s="11">
        <v>0.12634184950756736</v>
      </c>
      <c r="G17" s="11">
        <v>0.73262519122509384</v>
      </c>
      <c r="H17" s="11">
        <v>0.16984446894052338</v>
      </c>
      <c r="I17" s="11">
        <v>0.10188369919317135</v>
      </c>
      <c r="J17" s="11">
        <v>5.5140757294484333</v>
      </c>
      <c r="K17" s="11">
        <v>0.2783482417849879</v>
      </c>
      <c r="L17" s="11">
        <v>1.532010255349985</v>
      </c>
      <c r="M17" s="11">
        <v>45.614947608205618</v>
      </c>
      <c r="N17" s="11">
        <v>37.288170552666216</v>
      </c>
      <c r="O17" s="16">
        <v>0.13745673764330885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7.6777176590664816E-3</v>
      </c>
      <c r="D18" s="11">
        <v>0</v>
      </c>
      <c r="E18" s="11">
        <v>7.6726125183820453E-3</v>
      </c>
      <c r="F18" s="11">
        <v>1.0735634516637349E-3</v>
      </c>
      <c r="G18" s="11">
        <v>0</v>
      </c>
      <c r="H18" s="11">
        <v>9.9653210499576475E-4</v>
      </c>
      <c r="I18" s="11">
        <v>1.1666522990688332E-2</v>
      </c>
      <c r="J18" s="11">
        <v>0</v>
      </c>
      <c r="K18" s="11">
        <v>1.1286135962349349E-2</v>
      </c>
      <c r="L18" s="11">
        <v>2.1056733320274277</v>
      </c>
      <c r="M18" s="11">
        <v>0</v>
      </c>
      <c r="N18" s="11">
        <v>0.39773829604962524</v>
      </c>
      <c r="O18" s="16">
        <v>8.4562494066267434E-3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2.2115315632253798E-2</v>
      </c>
      <c r="D21" s="11">
        <v>0</v>
      </c>
      <c r="E21" s="11">
        <v>2.2100610507293901E-2</v>
      </c>
      <c r="F21" s="11">
        <v>0.10311896002370241</v>
      </c>
      <c r="G21" s="11">
        <v>0</v>
      </c>
      <c r="H21" s="11">
        <v>9.5719870249068001E-2</v>
      </c>
      <c r="I21" s="11">
        <v>7.9791824846843634E-2</v>
      </c>
      <c r="J21" s="11">
        <v>0</v>
      </c>
      <c r="K21" s="11">
        <v>7.7190212081544071E-2</v>
      </c>
      <c r="L21" s="11">
        <v>0</v>
      </c>
      <c r="M21" s="11">
        <v>0</v>
      </c>
      <c r="N21" s="11">
        <v>0</v>
      </c>
      <c r="O21" s="16">
        <v>3.178650246043277E-2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6.7392014592568874E-5</v>
      </c>
      <c r="D22" s="11">
        <v>0</v>
      </c>
      <c r="E22" s="11">
        <v>6.7347203656457357E-5</v>
      </c>
      <c r="F22" s="11">
        <v>0</v>
      </c>
      <c r="G22" s="11">
        <v>0</v>
      </c>
      <c r="H22" s="11">
        <v>0</v>
      </c>
      <c r="I22" s="11">
        <v>2.8459085311291396E-4</v>
      </c>
      <c r="J22" s="11">
        <v>0</v>
      </c>
      <c r="K22" s="11">
        <v>2.7531176721950069E-4</v>
      </c>
      <c r="L22" s="11">
        <v>0</v>
      </c>
      <c r="M22" s="11">
        <v>0</v>
      </c>
      <c r="N22" s="11">
        <v>0</v>
      </c>
      <c r="O22" s="16">
        <v>9.254701194119244E-5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8.3527878600754307E-2</v>
      </c>
      <c r="D25" s="11">
        <v>0.13685782676743855</v>
      </c>
      <c r="E25" s="11">
        <v>8.3563339254580662E-2</v>
      </c>
      <c r="F25" s="11">
        <v>0.2305343729829335</v>
      </c>
      <c r="G25" s="11">
        <v>0.73262519122509384</v>
      </c>
      <c r="H25" s="11">
        <v>0.26656087129458717</v>
      </c>
      <c r="I25" s="11">
        <v>0.19362663788381623</v>
      </c>
      <c r="J25" s="11">
        <v>5.5140757294484333</v>
      </c>
      <c r="K25" s="11">
        <v>0.36709990159610084</v>
      </c>
      <c r="L25" s="11">
        <v>3.6376835873774125</v>
      </c>
      <c r="M25" s="11">
        <v>45.614947608205618</v>
      </c>
      <c r="N25" s="11">
        <v>37.68590884871584</v>
      </c>
      <c r="O25" s="11">
        <v>0.17779203652230954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6.6749768073641982E-2</v>
      </c>
      <c r="D29" s="11">
        <v>0.12710948638277458</v>
      </c>
      <c r="E29" s="11">
        <v>6.6789903028758132E-2</v>
      </c>
      <c r="F29" s="11">
        <v>0.38485163473727424</v>
      </c>
      <c r="G29" s="11">
        <v>0.87991242966505556</v>
      </c>
      <c r="H29" s="11">
        <v>0.4203737081244629</v>
      </c>
      <c r="I29" s="11">
        <v>0.19139033365884811</v>
      </c>
      <c r="J29" s="11">
        <v>3.6476178044511403</v>
      </c>
      <c r="K29" s="11">
        <v>0.30408064403903379</v>
      </c>
      <c r="L29" s="11">
        <v>0.36087191751214687</v>
      </c>
      <c r="M29" s="11">
        <v>18.98414160403124</v>
      </c>
      <c r="N29" s="11">
        <v>15.466412885466523</v>
      </c>
      <c r="O29" s="16">
        <v>0.13059919945805129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3.4401030690508374E-3</v>
      </c>
      <c r="D31" s="11">
        <v>0</v>
      </c>
      <c r="E31" s="11">
        <v>3.4378156431625296E-3</v>
      </c>
      <c r="F31" s="11">
        <v>5.7031355676195649E-3</v>
      </c>
      <c r="G31" s="11">
        <v>0</v>
      </c>
      <c r="H31" s="11">
        <v>5.2939187557740196E-3</v>
      </c>
      <c r="I31" s="11">
        <v>3.7741628410109577E-3</v>
      </c>
      <c r="J31" s="11">
        <v>0</v>
      </c>
      <c r="K31" s="11">
        <v>3.6511062466250007E-3</v>
      </c>
      <c r="L31" s="11">
        <v>0</v>
      </c>
      <c r="M31" s="11">
        <v>0</v>
      </c>
      <c r="N31" s="11">
        <v>0</v>
      </c>
      <c r="O31" s="16">
        <v>3.5226101848200089E-3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7.0189871142692817E-2</v>
      </c>
      <c r="D33" s="11">
        <v>0.12710948638277458</v>
      </c>
      <c r="E33" s="11">
        <v>7.0227718671920666E-2</v>
      </c>
      <c r="F33" s="11">
        <v>0.39055477030489383</v>
      </c>
      <c r="G33" s="11">
        <v>0.87991242966505556</v>
      </c>
      <c r="H33" s="11">
        <v>0.4256676268802369</v>
      </c>
      <c r="I33" s="11">
        <v>0.19516449649985906</v>
      </c>
      <c r="J33" s="11">
        <v>3.6476178044511403</v>
      </c>
      <c r="K33" s="11">
        <v>0.3077317502856588</v>
      </c>
      <c r="L33" s="11">
        <v>0.36087191751214687</v>
      </c>
      <c r="M33" s="11">
        <v>18.98414160403124</v>
      </c>
      <c r="N33" s="11">
        <v>15.466412885466523</v>
      </c>
      <c r="O33" s="11">
        <v>0.13412180964287129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55608</v>
      </c>
      <c r="D37" s="15">
        <v>37</v>
      </c>
      <c r="E37" s="15">
        <v>55645</v>
      </c>
      <c r="F37" s="15">
        <v>2044</v>
      </c>
      <c r="G37" s="15">
        <v>158</v>
      </c>
      <c r="H37" s="15">
        <v>2202</v>
      </c>
      <c r="I37" s="15">
        <v>8545</v>
      </c>
      <c r="J37" s="15">
        <v>288</v>
      </c>
      <c r="K37" s="15">
        <v>8833</v>
      </c>
      <c r="L37" s="15">
        <v>17</v>
      </c>
      <c r="M37" s="15">
        <v>73</v>
      </c>
      <c r="N37" s="15">
        <v>90</v>
      </c>
      <c r="O37" s="15">
        <v>66770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10686.124052828214</v>
      </c>
      <c r="D38" s="15">
        <v>9.3015000000000008</v>
      </c>
      <c r="E38" s="15">
        <v>10695.425552828214</v>
      </c>
      <c r="F38" s="15">
        <v>809.66750826855525</v>
      </c>
      <c r="G38" s="15">
        <v>841.99019488334864</v>
      </c>
      <c r="H38" s="15">
        <v>1651.6577031519039</v>
      </c>
      <c r="I38" s="15">
        <v>5399.4983846965524</v>
      </c>
      <c r="J38" s="15">
        <v>5632.2365277798735</v>
      </c>
      <c r="K38" s="15">
        <v>11031.734912476426</v>
      </c>
      <c r="L38" s="15">
        <v>135.50793479452054</v>
      </c>
      <c r="M38" s="15">
        <v>11288.021513636364</v>
      </c>
      <c r="N38" s="15">
        <v>11423.529448430885</v>
      </c>
      <c r="O38" s="15">
        <v>34802.347616887426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274311.10899999406</v>
      </c>
      <c r="D39" s="15">
        <v>1413.5</v>
      </c>
      <c r="E39" s="15">
        <v>275724.60899999406</v>
      </c>
      <c r="F39" s="15">
        <v>10581.016000000018</v>
      </c>
      <c r="G39" s="15">
        <v>9262.2999999999975</v>
      </c>
      <c r="H39" s="15">
        <v>19843.316000000013</v>
      </c>
      <c r="I39" s="15">
        <v>50047.108000000153</v>
      </c>
      <c r="J39" s="15">
        <v>86662.180000000008</v>
      </c>
      <c r="K39" s="15">
        <v>136709.28800000018</v>
      </c>
      <c r="L39" s="15">
        <v>442.26800000000003</v>
      </c>
      <c r="M39" s="15">
        <v>51437.599999999999</v>
      </c>
      <c r="N39" s="15">
        <v>51879.868000000002</v>
      </c>
      <c r="O39" s="15">
        <v>484157.0809999943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2" sqref="D12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56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8.6592174147872042E-2</v>
      </c>
      <c r="D17" s="11">
        <v>0</v>
      </c>
      <c r="E17" s="11">
        <v>8.7173825997379134E-2</v>
      </c>
      <c r="F17" s="11">
        <v>5.770098189575245E-2</v>
      </c>
      <c r="G17" s="11">
        <v>0.18182072690995638</v>
      </c>
      <c r="H17" s="11">
        <v>6.1244448050004112E-2</v>
      </c>
      <c r="I17" s="11">
        <v>0.15158800566624669</v>
      </c>
      <c r="J17" s="11">
        <v>1.5551680672040946</v>
      </c>
      <c r="K17" s="11">
        <v>0.18086992628247439</v>
      </c>
      <c r="L17" s="11">
        <v>2.507721558268893</v>
      </c>
      <c r="M17" s="11">
        <v>4.9188663323777897</v>
      </c>
      <c r="N17" s="11">
        <v>3.9753748990308302</v>
      </c>
      <c r="O17" s="16">
        <v>0.1051347008431969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4.2966342775278155E-3</v>
      </c>
      <c r="D21" s="11">
        <v>0</v>
      </c>
      <c r="E21" s="11">
        <v>4.2950675922853263E-3</v>
      </c>
      <c r="F21" s="11">
        <v>3.8221044179014028E-2</v>
      </c>
      <c r="G21" s="11">
        <v>0</v>
      </c>
      <c r="H21" s="11">
        <v>3.7129880348368109E-2</v>
      </c>
      <c r="I21" s="11">
        <v>2.3605315983056467E-3</v>
      </c>
      <c r="J21" s="11">
        <v>0</v>
      </c>
      <c r="K21" s="11">
        <v>2.3112854592589362E-3</v>
      </c>
      <c r="L21" s="11">
        <v>0</v>
      </c>
      <c r="M21" s="11">
        <v>0</v>
      </c>
      <c r="N21" s="11">
        <v>0</v>
      </c>
      <c r="O21" s="16">
        <v>6.8644169968970735E-3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9.0888808425399856E-2</v>
      </c>
      <c r="D25" s="11">
        <v>0</v>
      </c>
      <c r="E25" s="11">
        <v>9.1468893589664466E-2</v>
      </c>
      <c r="F25" s="11">
        <v>9.5922026074766478E-2</v>
      </c>
      <c r="G25" s="11">
        <v>0.18182072690995638</v>
      </c>
      <c r="H25" s="11">
        <v>9.8374328398372221E-2</v>
      </c>
      <c r="I25" s="11">
        <v>0.15394853726455235</v>
      </c>
      <c r="J25" s="11">
        <v>1.5551680672040946</v>
      </c>
      <c r="K25" s="11">
        <v>0.18318121174173332</v>
      </c>
      <c r="L25" s="11">
        <v>2.507721558268893</v>
      </c>
      <c r="M25" s="11">
        <v>4.9188663323777897</v>
      </c>
      <c r="N25" s="11">
        <v>3.9753748990308302</v>
      </c>
      <c r="O25" s="11">
        <v>0.11199911784009398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0.27661781081020215</v>
      </c>
      <c r="D29" s="11">
        <v>0</v>
      </c>
      <c r="E29" s="11">
        <v>0.27698267625303841</v>
      </c>
      <c r="F29" s="11">
        <v>0.70736756648158705</v>
      </c>
      <c r="G29" s="11">
        <v>2.1308010832567121</v>
      </c>
      <c r="H29" s="11">
        <v>0.74800484372496889</v>
      </c>
      <c r="I29" s="11">
        <v>1.0971343761361374</v>
      </c>
      <c r="J29" s="11">
        <v>48.649732452540945</v>
      </c>
      <c r="K29" s="11">
        <v>2.0891913596494502</v>
      </c>
      <c r="L29" s="11">
        <v>88.109479084120736</v>
      </c>
      <c r="M29" s="11">
        <v>134.84449450085734</v>
      </c>
      <c r="N29" s="11">
        <v>116.5568797725691</v>
      </c>
      <c r="O29" s="16">
        <v>0.77502796918784067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1.3273338058415319E-3</v>
      </c>
      <c r="D31" s="11">
        <v>0</v>
      </c>
      <c r="E31" s="11">
        <v>1.3268498190390373E-3</v>
      </c>
      <c r="F31" s="11">
        <v>4.3195931892721195E-2</v>
      </c>
      <c r="G31" s="11">
        <v>0</v>
      </c>
      <c r="H31" s="11">
        <v>4.1962741132897281E-2</v>
      </c>
      <c r="I31" s="11">
        <v>3.5281375451653822E-2</v>
      </c>
      <c r="J31" s="11">
        <v>0</v>
      </c>
      <c r="K31" s="11">
        <v>3.4545324503427385E-2</v>
      </c>
      <c r="L31" s="11">
        <v>0</v>
      </c>
      <c r="M31" s="11">
        <v>0</v>
      </c>
      <c r="N31" s="11">
        <v>0</v>
      </c>
      <c r="O31" s="16">
        <v>9.8525309858673651E-3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0.27794514461604369</v>
      </c>
      <c r="D33" s="11">
        <v>0</v>
      </c>
      <c r="E33" s="11">
        <v>0.27830952607207743</v>
      </c>
      <c r="F33" s="11">
        <v>0.75056349837430825</v>
      </c>
      <c r="G33" s="11">
        <v>2.1308010832567121</v>
      </c>
      <c r="H33" s="11">
        <v>0.78996758485786622</v>
      </c>
      <c r="I33" s="11">
        <v>1.1324157515877913</v>
      </c>
      <c r="J33" s="11">
        <v>48.649732452540945</v>
      </c>
      <c r="K33" s="11">
        <v>2.1237366841528775</v>
      </c>
      <c r="L33" s="11">
        <v>88.109479084120736</v>
      </c>
      <c r="M33" s="11">
        <v>134.84449450085734</v>
      </c>
      <c r="N33" s="11">
        <v>116.5568797725691</v>
      </c>
      <c r="O33" s="11">
        <v>0.78488050017370803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10966</v>
      </c>
      <c r="D37" s="15">
        <v>4</v>
      </c>
      <c r="E37" s="15">
        <v>10970</v>
      </c>
      <c r="F37" s="15">
        <v>1225</v>
      </c>
      <c r="G37" s="15">
        <v>36</v>
      </c>
      <c r="H37" s="15">
        <v>1261</v>
      </c>
      <c r="I37" s="15">
        <v>2112</v>
      </c>
      <c r="J37" s="15">
        <v>45</v>
      </c>
      <c r="K37" s="15">
        <v>2157</v>
      </c>
      <c r="L37" s="15">
        <v>9</v>
      </c>
      <c r="M37" s="15">
        <v>14</v>
      </c>
      <c r="N37" s="15">
        <v>23</v>
      </c>
      <c r="O37" s="15">
        <v>14411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1761.6119935053712</v>
      </c>
      <c r="D38" s="15">
        <v>0</v>
      </c>
      <c r="E38" s="15">
        <v>1761.6119935053712</v>
      </c>
      <c r="F38" s="15">
        <v>452.34563749750538</v>
      </c>
      <c r="G38" s="15">
        <v>177.43729999999999</v>
      </c>
      <c r="H38" s="15">
        <v>629.78293749750537</v>
      </c>
      <c r="I38" s="15">
        <v>1055.8773460105372</v>
      </c>
      <c r="J38" s="15">
        <v>580.14229180987957</v>
      </c>
      <c r="K38" s="15">
        <v>1636.0196378204168</v>
      </c>
      <c r="L38" s="15">
        <v>73.007900000000006</v>
      </c>
      <c r="M38" s="15">
        <v>722.48990000000003</v>
      </c>
      <c r="N38" s="15">
        <v>795.4978000000001</v>
      </c>
      <c r="O38" s="15">
        <v>4822.9123688232939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49888.144000000153</v>
      </c>
      <c r="D39" s="15">
        <v>138.80000000000001</v>
      </c>
      <c r="E39" s="15">
        <v>50026.944000000156</v>
      </c>
      <c r="F39" s="15">
        <v>8369.4560000000383</v>
      </c>
      <c r="G39" s="15">
        <v>1711.8</v>
      </c>
      <c r="H39" s="15">
        <v>10081.256000000038</v>
      </c>
      <c r="I39" s="15">
        <v>13348.233</v>
      </c>
      <c r="J39" s="15">
        <v>13092</v>
      </c>
      <c r="K39" s="15">
        <v>26440.233</v>
      </c>
      <c r="L39" s="15">
        <v>327.81799999999993</v>
      </c>
      <c r="M39" s="15">
        <v>3334</v>
      </c>
      <c r="N39" s="15">
        <v>3661.8179999999998</v>
      </c>
      <c r="O39" s="15">
        <v>90210.251000000193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4" zoomScale="80" zoomScaleNormal="80" workbookViewId="0">
      <selection activeCell="D12" sqref="D12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57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6.021154999290481E-3</v>
      </c>
      <c r="D17" s="11">
        <v>0</v>
      </c>
      <c r="E17" s="11">
        <v>6.0477581233657103E-3</v>
      </c>
      <c r="F17" s="11">
        <v>1.3516142039138793E-2</v>
      </c>
      <c r="G17" s="11">
        <v>0</v>
      </c>
      <c r="H17" s="11">
        <v>1.3426134433994694E-2</v>
      </c>
      <c r="I17" s="11">
        <v>2.079039317231092E-2</v>
      </c>
      <c r="J17" s="11">
        <v>1.1478984632109852E-2</v>
      </c>
      <c r="K17" s="11">
        <v>2.0707308583679425E-2</v>
      </c>
      <c r="L17" s="11">
        <v>0</v>
      </c>
      <c r="M17" s="11">
        <v>0</v>
      </c>
      <c r="N17" s="11">
        <v>0</v>
      </c>
      <c r="O17" s="16">
        <v>9.0920945688813277E-3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2.8510399469205104E-3</v>
      </c>
      <c r="D21" s="11">
        <v>0</v>
      </c>
      <c r="E21" s="11">
        <v>2.8482932803049802E-3</v>
      </c>
      <c r="F21" s="11">
        <v>1.2835615067380399E-3</v>
      </c>
      <c r="G21" s="11">
        <v>0</v>
      </c>
      <c r="H21" s="11">
        <v>1.2750139273368986E-3</v>
      </c>
      <c r="I21" s="11">
        <v>4.2984977239714887E-3</v>
      </c>
      <c r="J21" s="11">
        <v>0</v>
      </c>
      <c r="K21" s="11">
        <v>4.2601427410934771E-3</v>
      </c>
      <c r="L21" s="11">
        <v>0</v>
      </c>
      <c r="M21" s="11">
        <v>0</v>
      </c>
      <c r="N21" s="11">
        <v>0</v>
      </c>
      <c r="O21" s="16">
        <v>2.9299219969191946E-3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8.8721949462109914E-3</v>
      </c>
      <c r="D25" s="11">
        <v>0</v>
      </c>
      <c r="E25" s="11">
        <v>8.8960514036706909E-3</v>
      </c>
      <c r="F25" s="11">
        <v>1.4799703545876832E-2</v>
      </c>
      <c r="G25" s="11">
        <v>0</v>
      </c>
      <c r="H25" s="11">
        <v>1.4701148361331592E-2</v>
      </c>
      <c r="I25" s="11">
        <v>2.5088890896282409E-2</v>
      </c>
      <c r="J25" s="11">
        <v>1.1478984632109852E-2</v>
      </c>
      <c r="K25" s="11">
        <v>2.4967451324772901E-2</v>
      </c>
      <c r="L25" s="11">
        <v>0</v>
      </c>
      <c r="M25" s="11">
        <v>0</v>
      </c>
      <c r="N25" s="11">
        <v>0</v>
      </c>
      <c r="O25" s="11">
        <v>1.2022016565800523E-2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0.10085866079946974</v>
      </c>
      <c r="D29" s="11">
        <v>0</v>
      </c>
      <c r="E29" s="11">
        <v>0.10086791398916399</v>
      </c>
      <c r="F29" s="11">
        <v>5.0534793807802264E-2</v>
      </c>
      <c r="G29" s="11">
        <v>0</v>
      </c>
      <c r="H29" s="11">
        <v>5.0198269098760295E-2</v>
      </c>
      <c r="I29" s="11">
        <v>0.45698394864629205</v>
      </c>
      <c r="J29" s="11">
        <v>1.3996261249310142</v>
      </c>
      <c r="K29" s="11">
        <v>0.46539503243723285</v>
      </c>
      <c r="L29" s="11">
        <v>0</v>
      </c>
      <c r="M29" s="11">
        <v>0</v>
      </c>
      <c r="N29" s="11">
        <v>198.339018824915</v>
      </c>
      <c r="O29" s="16">
        <v>0.17527767569294259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1.5519326534693876E-3</v>
      </c>
      <c r="D31" s="11">
        <v>0</v>
      </c>
      <c r="E31" s="11">
        <v>1.5504375353061223E-3</v>
      </c>
      <c r="F31" s="11">
        <v>5.3929089652794755E-2</v>
      </c>
      <c r="G31" s="11">
        <v>0</v>
      </c>
      <c r="H31" s="11">
        <v>5.3569961419812767E-2</v>
      </c>
      <c r="I31" s="11">
        <v>1.648574549883115E-2</v>
      </c>
      <c r="J31" s="11">
        <v>0</v>
      </c>
      <c r="K31" s="11">
        <v>1.6338645156585365E-2</v>
      </c>
      <c r="L31" s="11">
        <v>0</v>
      </c>
      <c r="M31" s="11">
        <v>0</v>
      </c>
      <c r="N31" s="11">
        <v>0</v>
      </c>
      <c r="O31" s="16">
        <v>8.7467750458527296E-3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0.10241059345293912</v>
      </c>
      <c r="D33" s="11">
        <v>0</v>
      </c>
      <c r="E33" s="11">
        <v>0.10241835152447011</v>
      </c>
      <c r="F33" s="11">
        <v>0.10446388346059701</v>
      </c>
      <c r="G33" s="11">
        <v>0</v>
      </c>
      <c r="H33" s="11">
        <v>0.10376823051857306</v>
      </c>
      <c r="I33" s="11">
        <v>0.47346969414512319</v>
      </c>
      <c r="J33" s="11">
        <v>1.3996261249310142</v>
      </c>
      <c r="K33" s="11">
        <v>0.48173367759381819</v>
      </c>
      <c r="L33" s="11">
        <v>0</v>
      </c>
      <c r="M33" s="11">
        <v>0</v>
      </c>
      <c r="N33" s="11">
        <v>198.339018824915</v>
      </c>
      <c r="O33" s="11">
        <v>0.18402445073879531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7259</v>
      </c>
      <c r="D37" s="15">
        <v>7</v>
      </c>
      <c r="E37" s="15">
        <v>7266</v>
      </c>
      <c r="F37" s="15">
        <v>895</v>
      </c>
      <c r="G37" s="15">
        <v>6</v>
      </c>
      <c r="H37" s="15">
        <v>901</v>
      </c>
      <c r="I37" s="15">
        <v>1555</v>
      </c>
      <c r="J37" s="15">
        <v>14</v>
      </c>
      <c r="K37" s="15">
        <v>1569</v>
      </c>
      <c r="L37" s="15">
        <v>0</v>
      </c>
      <c r="M37" s="15">
        <v>1</v>
      </c>
      <c r="N37" s="15">
        <v>1</v>
      </c>
      <c r="O37" s="15">
        <v>9737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1210.3801273627894</v>
      </c>
      <c r="D38" s="15">
        <v>0</v>
      </c>
      <c r="E38" s="15">
        <v>1210.3801273627894</v>
      </c>
      <c r="F38" s="15">
        <v>77.122996727799858</v>
      </c>
      <c r="G38" s="15">
        <v>11.247400000000001</v>
      </c>
      <c r="H38" s="15">
        <v>88.370396727799857</v>
      </c>
      <c r="I38" s="15">
        <v>570.24093450439659</v>
      </c>
      <c r="J38" s="15">
        <v>106.2432</v>
      </c>
      <c r="K38" s="15">
        <v>676.48413450439659</v>
      </c>
      <c r="L38" s="15">
        <v>6.7622</v>
      </c>
      <c r="M38" s="15">
        <v>26.044799999999999</v>
      </c>
      <c r="N38" s="15">
        <v>32.807000000000002</v>
      </c>
      <c r="O38" s="15">
        <v>2008.0416585949858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30556.712000000007</v>
      </c>
      <c r="D39" s="15">
        <v>145</v>
      </c>
      <c r="E39" s="15">
        <v>30701.712000000007</v>
      </c>
      <c r="F39" s="15">
        <v>3713.0900000000042</v>
      </c>
      <c r="G39" s="15">
        <v>300</v>
      </c>
      <c r="H39" s="15">
        <v>4013.0900000000042</v>
      </c>
      <c r="I39" s="15">
        <v>7952.1230000000014</v>
      </c>
      <c r="J39" s="15">
        <v>2507</v>
      </c>
      <c r="K39" s="15">
        <v>10459.123000000001</v>
      </c>
      <c r="L39" s="15">
        <v>0</v>
      </c>
      <c r="M39" s="15">
        <v>96</v>
      </c>
      <c r="N39" s="15">
        <v>96</v>
      </c>
      <c r="O39" s="15">
        <v>45269.92500000001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9" zoomScale="80" zoomScaleNormal="80" workbookViewId="0">
      <selection activeCell="D12" sqref="D12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58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1.4062380997306723E-2</v>
      </c>
      <c r="D17" s="11">
        <v>0</v>
      </c>
      <c r="E17" s="11">
        <v>1.4085207531844914E-2</v>
      </c>
      <c r="F17" s="11">
        <v>5.2211547399895572E-2</v>
      </c>
      <c r="G17" s="11">
        <v>1.1598264705369312</v>
      </c>
      <c r="H17" s="11">
        <v>0.13460922408534029</v>
      </c>
      <c r="I17" s="11">
        <v>4.2968692593992698E-2</v>
      </c>
      <c r="J17" s="11">
        <v>0.21214794267774822</v>
      </c>
      <c r="K17" s="11">
        <v>4.7257744004566782E-2</v>
      </c>
      <c r="L17" s="11">
        <v>3.887453762328279</v>
      </c>
      <c r="M17" s="11">
        <v>1.5083007821365968</v>
      </c>
      <c r="N17" s="11">
        <v>2.5897339549509977</v>
      </c>
      <c r="O17" s="16">
        <v>3.2043307575003822E-2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5.0547700181005212E-5</v>
      </c>
      <c r="D21" s="11">
        <v>0</v>
      </c>
      <c r="E21" s="11">
        <v>5.0510323886875513E-5</v>
      </c>
      <c r="F21" s="11">
        <v>0.31811546680078007</v>
      </c>
      <c r="G21" s="11">
        <v>0</v>
      </c>
      <c r="H21" s="11">
        <v>0.29445022463534293</v>
      </c>
      <c r="I21" s="11">
        <v>2.1889622051506643E-3</v>
      </c>
      <c r="J21" s="11">
        <v>0</v>
      </c>
      <c r="K21" s="11">
        <v>2.1334673886820557E-3</v>
      </c>
      <c r="L21" s="11">
        <v>0</v>
      </c>
      <c r="M21" s="11">
        <v>0</v>
      </c>
      <c r="N21" s="11">
        <v>0</v>
      </c>
      <c r="O21" s="16">
        <v>2.3525841376760712E-2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1.4112928697487728E-2</v>
      </c>
      <c r="D25" s="11">
        <v>0</v>
      </c>
      <c r="E25" s="11">
        <v>1.413571785573179E-2</v>
      </c>
      <c r="F25" s="11">
        <v>0.37032701420067565</v>
      </c>
      <c r="G25" s="11">
        <v>1.1598264705369312</v>
      </c>
      <c r="H25" s="11">
        <v>0.42905944872068325</v>
      </c>
      <c r="I25" s="11">
        <v>4.5157654799143361E-2</v>
      </c>
      <c r="J25" s="11">
        <v>0.21214794267774822</v>
      </c>
      <c r="K25" s="11">
        <v>4.9391211393248841E-2</v>
      </c>
      <c r="L25" s="11">
        <v>3.887453762328279</v>
      </c>
      <c r="M25" s="11">
        <v>1.5083007821365968</v>
      </c>
      <c r="N25" s="11">
        <v>2.5897339549509977</v>
      </c>
      <c r="O25" s="11">
        <v>5.5569148951764534E-2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3.1238521467463497E-2</v>
      </c>
      <c r="D29" s="11">
        <v>0</v>
      </c>
      <c r="E29" s="11">
        <v>3.2158606752653598E-2</v>
      </c>
      <c r="F29" s="11">
        <v>0.20733801499608109</v>
      </c>
      <c r="G29" s="11">
        <v>5.0588821603575447</v>
      </c>
      <c r="H29" s="11">
        <v>0.56825403153227005</v>
      </c>
      <c r="I29" s="11">
        <v>9.1207827785663428E-2</v>
      </c>
      <c r="J29" s="11">
        <v>2.6385224112137227</v>
      </c>
      <c r="K29" s="11">
        <v>0.15578763412609309</v>
      </c>
      <c r="L29" s="11">
        <v>3.4840232320044633</v>
      </c>
      <c r="M29" s="11">
        <v>1.9447174747997771</v>
      </c>
      <c r="N29" s="11">
        <v>2.6444019098928164</v>
      </c>
      <c r="O29" s="16">
        <v>9.7275408048849946E-2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3.1238521467463497E-2</v>
      </c>
      <c r="D33" s="11">
        <v>0</v>
      </c>
      <c r="E33" s="11">
        <v>3.2158606752653598E-2</v>
      </c>
      <c r="F33" s="11">
        <v>0.20733801499608109</v>
      </c>
      <c r="G33" s="11">
        <v>5.0588821603575447</v>
      </c>
      <c r="H33" s="11">
        <v>0.56825403153227005</v>
      </c>
      <c r="I33" s="11">
        <v>9.1207827785663428E-2</v>
      </c>
      <c r="J33" s="11">
        <v>2.6385224112137227</v>
      </c>
      <c r="K33" s="11">
        <v>0.15578763412609309</v>
      </c>
      <c r="L33" s="11">
        <v>3.4840232320044633</v>
      </c>
      <c r="M33" s="11">
        <v>1.9447174747997771</v>
      </c>
      <c r="N33" s="11">
        <v>2.6444019098928164</v>
      </c>
      <c r="O33" s="11">
        <v>9.7275408048849946E-2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6757</v>
      </c>
      <c r="D37" s="15">
        <v>5</v>
      </c>
      <c r="E37" s="15">
        <v>6762</v>
      </c>
      <c r="F37" s="15">
        <v>647</v>
      </c>
      <c r="G37" s="15">
        <v>52</v>
      </c>
      <c r="H37" s="15">
        <v>699</v>
      </c>
      <c r="I37" s="15">
        <v>1384</v>
      </c>
      <c r="J37" s="15">
        <v>36</v>
      </c>
      <c r="K37" s="15">
        <v>1420</v>
      </c>
      <c r="L37" s="15">
        <v>5</v>
      </c>
      <c r="M37" s="15">
        <v>6</v>
      </c>
      <c r="N37" s="15">
        <v>11</v>
      </c>
      <c r="O37" s="15">
        <v>8892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1172.6512844974818</v>
      </c>
      <c r="D38" s="15">
        <v>69.225499999999997</v>
      </c>
      <c r="E38" s="15">
        <v>1241.8767844974818</v>
      </c>
      <c r="F38" s="15">
        <v>345.34709199491431</v>
      </c>
      <c r="G38" s="15">
        <v>460.18900164383564</v>
      </c>
      <c r="H38" s="15">
        <v>805.53609363874989</v>
      </c>
      <c r="I38" s="15">
        <v>655.25147275213101</v>
      </c>
      <c r="J38" s="15">
        <v>291.99077851848767</v>
      </c>
      <c r="K38" s="15">
        <v>947.24225127061868</v>
      </c>
      <c r="L38" s="15">
        <v>28.452000000000002</v>
      </c>
      <c r="M38" s="15">
        <v>1900.6454000000001</v>
      </c>
      <c r="N38" s="15">
        <v>1929.0974000000001</v>
      </c>
      <c r="O38" s="15">
        <v>4923.752529406851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34789.278000000006</v>
      </c>
      <c r="D39" s="15">
        <v>323.8</v>
      </c>
      <c r="E39" s="15">
        <v>35113.078000000009</v>
      </c>
      <c r="F39" s="15">
        <v>5168.13400000001</v>
      </c>
      <c r="G39" s="15">
        <v>4128</v>
      </c>
      <c r="H39" s="15">
        <v>9296.1340000000091</v>
      </c>
      <c r="I39" s="15">
        <v>8056.7770000000091</v>
      </c>
      <c r="J39" s="15">
        <v>15903.25</v>
      </c>
      <c r="K39" s="15">
        <v>23960.027000000009</v>
      </c>
      <c r="L39" s="15">
        <v>82.222000000000008</v>
      </c>
      <c r="M39" s="15">
        <v>5961</v>
      </c>
      <c r="N39" s="15">
        <v>6043.2219999999998</v>
      </c>
      <c r="O39" s="15">
        <v>74412.461000000025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12" zoomScale="80" zoomScaleNormal="80" workbookViewId="0">
      <selection activeCell="D12" sqref="D12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59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6.8242463608045756E-2</v>
      </c>
      <c r="D17" s="11">
        <v>0</v>
      </c>
      <c r="E17" s="11">
        <v>6.8418502883553264E-2</v>
      </c>
      <c r="F17" s="11">
        <v>0.20268748541269399</v>
      </c>
      <c r="G17" s="11">
        <v>1.63384512424148</v>
      </c>
      <c r="H17" s="11">
        <v>0.21726488496936824</v>
      </c>
      <c r="I17" s="11">
        <v>0.1833350722876641</v>
      </c>
      <c r="J17" s="11">
        <v>7.2539964756551871</v>
      </c>
      <c r="K17" s="11">
        <v>0.24248257446688576</v>
      </c>
      <c r="L17" s="11">
        <v>5.6651362682161999</v>
      </c>
      <c r="M17" s="11">
        <v>7.1709447014483576</v>
      </c>
      <c r="N17" s="11">
        <v>6.6690085570376381</v>
      </c>
      <c r="O17" s="16">
        <v>0.10451277319252213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1.4021961088878404E-2</v>
      </c>
      <c r="D21" s="11">
        <v>0</v>
      </c>
      <c r="E21" s="11">
        <v>1.4016102738726376E-2</v>
      </c>
      <c r="F21" s="11">
        <v>2.9429703682310768E-2</v>
      </c>
      <c r="G21" s="11">
        <v>0</v>
      </c>
      <c r="H21" s="11">
        <v>2.9129940373383699E-2</v>
      </c>
      <c r="I21" s="11">
        <v>9.4058069876965106E-3</v>
      </c>
      <c r="J21" s="11">
        <v>0</v>
      </c>
      <c r="K21" s="11">
        <v>9.3271255238892969E-3</v>
      </c>
      <c r="L21" s="11">
        <v>0</v>
      </c>
      <c r="M21" s="11">
        <v>0</v>
      </c>
      <c r="N21" s="11">
        <v>0</v>
      </c>
      <c r="O21" s="16">
        <v>1.4197160780006915E-2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3.4814071571338925E-4</v>
      </c>
      <c r="D22" s="11">
        <v>0</v>
      </c>
      <c r="E22" s="11">
        <v>3.4799526314781021E-4</v>
      </c>
      <c r="F22" s="11">
        <v>2.8342803956548621E-4</v>
      </c>
      <c r="G22" s="11">
        <v>0</v>
      </c>
      <c r="H22" s="11">
        <v>2.8054111525595158E-4</v>
      </c>
      <c r="I22" s="11">
        <v>1.3516521315888258E-4</v>
      </c>
      <c r="J22" s="11">
        <v>0</v>
      </c>
      <c r="K22" s="11">
        <v>1.3403452901438907E-4</v>
      </c>
      <c r="L22" s="11">
        <v>0</v>
      </c>
      <c r="M22" s="11">
        <v>0</v>
      </c>
      <c r="N22" s="11">
        <v>0</v>
      </c>
      <c r="O22" s="16">
        <v>3.1400497313026284E-4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8.2612565412637548E-2</v>
      </c>
      <c r="D25" s="11">
        <v>0</v>
      </c>
      <c r="E25" s="11">
        <v>8.2782600885427451E-2</v>
      </c>
      <c r="F25" s="11">
        <v>0.23240061713457025</v>
      </c>
      <c r="G25" s="11">
        <v>1.63384512424148</v>
      </c>
      <c r="H25" s="11">
        <v>0.24667536645800789</v>
      </c>
      <c r="I25" s="11">
        <v>0.19287604448851947</v>
      </c>
      <c r="J25" s="11">
        <v>7.2539964756551871</v>
      </c>
      <c r="K25" s="11">
        <v>0.25194373451978946</v>
      </c>
      <c r="L25" s="11">
        <v>5.6651362682161999</v>
      </c>
      <c r="M25" s="11">
        <v>7.1709447014483576</v>
      </c>
      <c r="N25" s="11">
        <v>6.6690085570376381</v>
      </c>
      <c r="O25" s="11">
        <v>0.11902393894565931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6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3.3168817756893044E-4</v>
      </c>
      <c r="D31" s="11">
        <v>0</v>
      </c>
      <c r="E31" s="11">
        <v>3.3154959884423065E-4</v>
      </c>
      <c r="F31" s="11">
        <v>0</v>
      </c>
      <c r="G31" s="11">
        <v>0</v>
      </c>
      <c r="H31" s="11">
        <v>0</v>
      </c>
      <c r="I31" s="11">
        <v>7.9008278380952567E-6</v>
      </c>
      <c r="J31" s="11">
        <v>0</v>
      </c>
      <c r="K31" s="11">
        <v>7.8347358270213234E-6</v>
      </c>
      <c r="L31" s="11">
        <v>0</v>
      </c>
      <c r="M31" s="11">
        <v>0</v>
      </c>
      <c r="N31" s="11">
        <v>0</v>
      </c>
      <c r="O31" s="16">
        <v>2.6736973402130386E-4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3.3168817756893044E-4</v>
      </c>
      <c r="D33" s="11">
        <v>0</v>
      </c>
      <c r="E33" s="11">
        <v>3.3154959884423065E-4</v>
      </c>
      <c r="F33" s="11">
        <v>0</v>
      </c>
      <c r="G33" s="11">
        <v>0</v>
      </c>
      <c r="H33" s="11">
        <v>0</v>
      </c>
      <c r="I33" s="11">
        <v>7.9008278380952567E-6</v>
      </c>
      <c r="J33" s="11">
        <v>0</v>
      </c>
      <c r="K33" s="11">
        <v>7.8347358270213234E-6</v>
      </c>
      <c r="L33" s="11">
        <v>0</v>
      </c>
      <c r="M33" s="11">
        <v>0</v>
      </c>
      <c r="N33" s="11">
        <v>0</v>
      </c>
      <c r="O33" s="11">
        <v>2.6736973402130386E-4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23925</v>
      </c>
      <c r="D37" s="15">
        <v>10</v>
      </c>
      <c r="E37" s="15">
        <v>23935</v>
      </c>
      <c r="F37" s="15">
        <v>1652</v>
      </c>
      <c r="G37" s="15">
        <v>17</v>
      </c>
      <c r="H37" s="15">
        <v>1669</v>
      </c>
      <c r="I37" s="15">
        <v>4149</v>
      </c>
      <c r="J37" s="15">
        <v>35</v>
      </c>
      <c r="K37" s="15">
        <v>4184</v>
      </c>
      <c r="L37" s="15">
        <v>5</v>
      </c>
      <c r="M37" s="15">
        <v>10</v>
      </c>
      <c r="N37" s="15">
        <v>15</v>
      </c>
      <c r="O37" s="15">
        <v>29803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5043.0376568773745</v>
      </c>
      <c r="D38" s="15">
        <v>0</v>
      </c>
      <c r="E38" s="15">
        <v>5043.0376568773745</v>
      </c>
      <c r="F38" s="15">
        <v>574.81853339088104</v>
      </c>
      <c r="G38" s="15">
        <v>301.85399999999998</v>
      </c>
      <c r="H38" s="15">
        <v>876.67253339088097</v>
      </c>
      <c r="I38" s="15">
        <v>1847.8367081738218</v>
      </c>
      <c r="J38" s="15">
        <v>531.05565132258948</v>
      </c>
      <c r="K38" s="15">
        <v>2378.8923594964112</v>
      </c>
      <c r="L38" s="15">
        <v>58.155799999999999</v>
      </c>
      <c r="M38" s="15">
        <v>779.68949999999995</v>
      </c>
      <c r="N38" s="15">
        <v>837.84529999999995</v>
      </c>
      <c r="O38" s="15">
        <v>9136.4478497646669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126344.07699999938</v>
      </c>
      <c r="D39" s="15">
        <v>463</v>
      </c>
      <c r="E39" s="15">
        <v>126807.07699999938</v>
      </c>
      <c r="F39" s="15">
        <v>11077.46400000004</v>
      </c>
      <c r="G39" s="15">
        <v>1685</v>
      </c>
      <c r="H39" s="15">
        <v>12762.46400000004</v>
      </c>
      <c r="I39" s="15">
        <v>21880.081999999984</v>
      </c>
      <c r="J39" s="15">
        <v>7379</v>
      </c>
      <c r="K39" s="15">
        <v>29259.081999999984</v>
      </c>
      <c r="L39" s="15">
        <v>210.06</v>
      </c>
      <c r="M39" s="15">
        <v>8092</v>
      </c>
      <c r="N39" s="15">
        <v>8302.06</v>
      </c>
      <c r="O39" s="15">
        <v>177130.68299999941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15" zoomScale="80" zoomScaleNormal="80" workbookViewId="0">
      <selection activeCell="D12" sqref="D12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60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3.549856042139117E-2</v>
      </c>
      <c r="D17" s="11">
        <v>0</v>
      </c>
      <c r="E17" s="11">
        <v>3.7274455937273875E-2</v>
      </c>
      <c r="F17" s="11">
        <v>1.1509448131478365E-2</v>
      </c>
      <c r="G17" s="11">
        <v>1.6083848279898887</v>
      </c>
      <c r="H17" s="11">
        <v>1.6240930738466247E-2</v>
      </c>
      <c r="I17" s="11">
        <v>9.4732236312728993E-2</v>
      </c>
      <c r="J17" s="11">
        <v>0.31400459079963433</v>
      </c>
      <c r="K17" s="11">
        <v>9.8516632278492833E-2</v>
      </c>
      <c r="L17" s="11">
        <v>0</v>
      </c>
      <c r="M17" s="11">
        <v>0</v>
      </c>
      <c r="N17" s="11">
        <v>0</v>
      </c>
      <c r="O17" s="16">
        <v>4.0971394255236139E-2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7.4904574184113375E-3</v>
      </c>
      <c r="D21" s="11">
        <v>0</v>
      </c>
      <c r="E21" s="11">
        <v>7.4820627335043756E-3</v>
      </c>
      <c r="F21" s="11">
        <v>7.9281067464773911E-3</v>
      </c>
      <c r="G21" s="11">
        <v>0</v>
      </c>
      <c r="H21" s="11">
        <v>7.9046160598211616E-3</v>
      </c>
      <c r="I21" s="11">
        <v>7.287377290881851E-3</v>
      </c>
      <c r="J21" s="11">
        <v>0</v>
      </c>
      <c r="K21" s="11">
        <v>7.1616052970290677E-3</v>
      </c>
      <c r="L21" s="11">
        <v>0</v>
      </c>
      <c r="M21" s="11">
        <v>0</v>
      </c>
      <c r="N21" s="11">
        <v>0</v>
      </c>
      <c r="O21" s="16">
        <v>7.5073814036571776E-3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1.6977768406039367E-3</v>
      </c>
      <c r="D22" s="11">
        <v>0</v>
      </c>
      <c r="E22" s="11">
        <v>1.6958741127966635E-3</v>
      </c>
      <c r="F22" s="11">
        <v>5.6973317273511837E-5</v>
      </c>
      <c r="G22" s="11">
        <v>0</v>
      </c>
      <c r="H22" s="11">
        <v>5.6804507444553283E-5</v>
      </c>
      <c r="I22" s="11">
        <v>1.0765845783494495E-2</v>
      </c>
      <c r="J22" s="11">
        <v>0</v>
      </c>
      <c r="K22" s="11">
        <v>1.0580039308043321E-2</v>
      </c>
      <c r="L22" s="11">
        <v>0</v>
      </c>
      <c r="M22" s="11">
        <v>0</v>
      </c>
      <c r="N22" s="11">
        <v>0</v>
      </c>
      <c r="O22" s="16">
        <v>2.456377185185276E-3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4.4686794680406448E-2</v>
      </c>
      <c r="D25" s="11">
        <v>0</v>
      </c>
      <c r="E25" s="11">
        <v>4.6452392783574908E-2</v>
      </c>
      <c r="F25" s="11">
        <v>1.9494528195229267E-2</v>
      </c>
      <c r="G25" s="11">
        <v>1.6083848279898887</v>
      </c>
      <c r="H25" s="11">
        <v>2.4202351305731961E-2</v>
      </c>
      <c r="I25" s="11">
        <v>0.11278545938710532</v>
      </c>
      <c r="J25" s="11">
        <v>0.31400459079963433</v>
      </c>
      <c r="K25" s="11">
        <v>0.11625827688356523</v>
      </c>
      <c r="L25" s="11">
        <v>0</v>
      </c>
      <c r="M25" s="11">
        <v>0</v>
      </c>
      <c r="N25" s="11">
        <v>0</v>
      </c>
      <c r="O25" s="11">
        <v>5.0935152844078596E-2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4.3903386467538663E-3</v>
      </c>
      <c r="D29" s="11">
        <v>0</v>
      </c>
      <c r="E29" s="11">
        <v>4.3854183184593937E-3</v>
      </c>
      <c r="F29" s="11">
        <v>1.3527915556727902E-3</v>
      </c>
      <c r="G29" s="11">
        <v>0</v>
      </c>
      <c r="H29" s="11">
        <v>1.3487832843967226E-3</v>
      </c>
      <c r="I29" s="11">
        <v>9.2972942822977835E-3</v>
      </c>
      <c r="J29" s="11">
        <v>2.5377642220982835</v>
      </c>
      <c r="K29" s="11">
        <v>5.2935809787751344E-2</v>
      </c>
      <c r="L29" s="11">
        <v>0</v>
      </c>
      <c r="M29" s="11">
        <v>0</v>
      </c>
      <c r="N29" s="11">
        <v>0</v>
      </c>
      <c r="O29" s="16">
        <v>9.4751866866955529E-3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4.3903386467538663E-3</v>
      </c>
      <c r="D33" s="11">
        <v>0</v>
      </c>
      <c r="E33" s="11">
        <v>4.3854183184593937E-3</v>
      </c>
      <c r="F33" s="11">
        <v>1.3527915556727902E-3</v>
      </c>
      <c r="G33" s="11">
        <v>0</v>
      </c>
      <c r="H33" s="11">
        <v>1.3487832843967226E-3</v>
      </c>
      <c r="I33" s="11">
        <v>9.2972942822977835E-3</v>
      </c>
      <c r="J33" s="11">
        <v>2.5377642220982835</v>
      </c>
      <c r="K33" s="11">
        <v>5.2935809787751344E-2</v>
      </c>
      <c r="L33" s="11">
        <v>0</v>
      </c>
      <c r="M33" s="11">
        <v>0</v>
      </c>
      <c r="N33" s="11">
        <v>0</v>
      </c>
      <c r="O33" s="11">
        <v>9.4751866866955529E-3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6239</v>
      </c>
      <c r="D37" s="15">
        <v>7</v>
      </c>
      <c r="E37" s="15">
        <v>6246</v>
      </c>
      <c r="F37" s="15">
        <v>1346</v>
      </c>
      <c r="G37" s="15">
        <v>4</v>
      </c>
      <c r="H37" s="15">
        <v>1350</v>
      </c>
      <c r="I37" s="15">
        <v>968</v>
      </c>
      <c r="J37" s="15">
        <v>17</v>
      </c>
      <c r="K37" s="15">
        <v>985</v>
      </c>
      <c r="L37" s="15">
        <v>1</v>
      </c>
      <c r="M37" s="15">
        <v>4</v>
      </c>
      <c r="N37" s="15">
        <v>5</v>
      </c>
      <c r="O37" s="15">
        <v>8586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863.89613462052421</v>
      </c>
      <c r="D38" s="15">
        <v>0</v>
      </c>
      <c r="E38" s="15">
        <v>863.89613462052421</v>
      </c>
      <c r="F38" s="15">
        <v>106.31283211621003</v>
      </c>
      <c r="G38" s="15">
        <v>13.128374242424242</v>
      </c>
      <c r="H38" s="15">
        <v>119.44120635863428</v>
      </c>
      <c r="I38" s="15">
        <v>507.34871751656925</v>
      </c>
      <c r="J38" s="15">
        <v>1544.7027651187793</v>
      </c>
      <c r="K38" s="15">
        <v>2052.0514826353487</v>
      </c>
      <c r="L38" s="15">
        <v>1.3267</v>
      </c>
      <c r="M38" s="15">
        <v>41.691299999999998</v>
      </c>
      <c r="N38" s="15">
        <v>43.018000000000001</v>
      </c>
      <c r="O38" s="15">
        <v>3078.4068236145072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22122.674000000025</v>
      </c>
      <c r="D39" s="15">
        <v>379</v>
      </c>
      <c r="E39" s="15">
        <v>22501.674000000025</v>
      </c>
      <c r="F39" s="15">
        <v>4930.0300000000079</v>
      </c>
      <c r="G39" s="15">
        <v>382</v>
      </c>
      <c r="H39" s="15">
        <v>5312.0300000000079</v>
      </c>
      <c r="I39" s="15">
        <v>4848.8450000000057</v>
      </c>
      <c r="J39" s="15">
        <v>4736</v>
      </c>
      <c r="K39" s="15">
        <v>9584.8450000000048</v>
      </c>
      <c r="L39" s="15">
        <v>3</v>
      </c>
      <c r="M39" s="15">
        <v>1020</v>
      </c>
      <c r="N39" s="15">
        <v>1023</v>
      </c>
      <c r="O39" s="15">
        <v>38421.549000000035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2" sqref="D12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61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0.13242209249751863</v>
      </c>
      <c r="D17" s="11">
        <v>0</v>
      </c>
      <c r="E17" s="11">
        <v>0.13247014900392937</v>
      </c>
      <c r="F17" s="11">
        <v>0.12802388801395875</v>
      </c>
      <c r="G17" s="11">
        <v>0.97147790847516169</v>
      </c>
      <c r="H17" s="11">
        <v>0.13428328705263187</v>
      </c>
      <c r="I17" s="11">
        <v>0.29666441930929782</v>
      </c>
      <c r="J17" s="11">
        <v>2.3256042038785085</v>
      </c>
      <c r="K17" s="11">
        <v>0.32610591701241654</v>
      </c>
      <c r="L17" s="11">
        <v>25.683039439309187</v>
      </c>
      <c r="M17" s="11">
        <v>17.937451014221427</v>
      </c>
      <c r="N17" s="11">
        <v>20.150476278532217</v>
      </c>
      <c r="O17" s="16">
        <v>0.18857196973016838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2.0893753446174619E-2</v>
      </c>
      <c r="D18" s="11">
        <v>0</v>
      </c>
      <c r="E18" s="11">
        <v>2.0888560705321225E-2</v>
      </c>
      <c r="F18" s="11">
        <v>6.9783794382869888E-4</v>
      </c>
      <c r="G18" s="11">
        <v>0</v>
      </c>
      <c r="H18" s="11">
        <v>6.92659183577651E-4</v>
      </c>
      <c r="I18" s="11">
        <v>2.1775561537110751E-2</v>
      </c>
      <c r="J18" s="11">
        <v>0</v>
      </c>
      <c r="K18" s="11">
        <v>2.1459581166547372E-2</v>
      </c>
      <c r="L18" s="11">
        <v>0</v>
      </c>
      <c r="M18" s="11">
        <v>0</v>
      </c>
      <c r="N18" s="11">
        <v>0</v>
      </c>
      <c r="O18" s="16">
        <v>1.9574453579681038E-2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1.0193517902208207E-2</v>
      </c>
      <c r="D21" s="11">
        <v>0</v>
      </c>
      <c r="E21" s="11">
        <v>1.0188562375760853E-2</v>
      </c>
      <c r="F21" s="11">
        <v>3.6299763649240668E-4</v>
      </c>
      <c r="G21" s="11">
        <v>0</v>
      </c>
      <c r="H21" s="11">
        <v>3.603037764813313E-4</v>
      </c>
      <c r="I21" s="11">
        <v>6.8192987986271617E-2</v>
      </c>
      <c r="J21" s="11">
        <v>0</v>
      </c>
      <c r="K21" s="11">
        <v>6.7203454578510624E-2</v>
      </c>
      <c r="L21" s="11">
        <v>0</v>
      </c>
      <c r="M21" s="11">
        <v>0</v>
      </c>
      <c r="N21" s="11">
        <v>0</v>
      </c>
      <c r="O21" s="16">
        <v>1.8181440532142493E-2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0.16350936384590145</v>
      </c>
      <c r="D25" s="11">
        <v>0</v>
      </c>
      <c r="E25" s="11">
        <v>0.16354727208501144</v>
      </c>
      <c r="F25" s="11">
        <v>0.12908472359427986</v>
      </c>
      <c r="G25" s="11">
        <v>0.97147790847516169</v>
      </c>
      <c r="H25" s="11">
        <v>0.13533625001269084</v>
      </c>
      <c r="I25" s="11">
        <v>0.38663296883268017</v>
      </c>
      <c r="J25" s="11">
        <v>2.3256042038785085</v>
      </c>
      <c r="K25" s="11">
        <v>0.41476895275747455</v>
      </c>
      <c r="L25" s="11">
        <v>25.683039439309187</v>
      </c>
      <c r="M25" s="11">
        <v>17.937451014221427</v>
      </c>
      <c r="N25" s="11">
        <v>20.150476278532217</v>
      </c>
      <c r="O25" s="11">
        <v>0.22632786384199191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2.9577944615074088E-3</v>
      </c>
      <c r="D29" s="11">
        <v>0</v>
      </c>
      <c r="E29" s="11">
        <v>2.9563565448999674E-3</v>
      </c>
      <c r="F29" s="11">
        <v>2.1795024821540717E-2</v>
      </c>
      <c r="G29" s="11">
        <v>0</v>
      </c>
      <c r="H29" s="11">
        <v>2.1633280667020936E-2</v>
      </c>
      <c r="I29" s="11">
        <v>1.5542800503769071E-2</v>
      </c>
      <c r="J29" s="11">
        <v>0</v>
      </c>
      <c r="K29" s="11">
        <v>1.5317262353838757E-2</v>
      </c>
      <c r="L29" s="11">
        <v>0</v>
      </c>
      <c r="M29" s="11">
        <v>6.8617323254920928</v>
      </c>
      <c r="N29" s="11">
        <v>4.9012373753514948</v>
      </c>
      <c r="O29" s="16">
        <v>1.2595675942474259E-2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2.9577944615074088E-3</v>
      </c>
      <c r="D33" s="11">
        <v>0</v>
      </c>
      <c r="E33" s="11">
        <v>2.9563565448999674E-3</v>
      </c>
      <c r="F33" s="11">
        <v>2.1795024821540717E-2</v>
      </c>
      <c r="G33" s="11">
        <v>0</v>
      </c>
      <c r="H33" s="11">
        <v>2.1633280667020936E-2</v>
      </c>
      <c r="I33" s="11">
        <v>1.5542800503769071E-2</v>
      </c>
      <c r="J33" s="11">
        <v>0</v>
      </c>
      <c r="K33" s="11">
        <v>1.5317262353838757E-2</v>
      </c>
      <c r="L33" s="11">
        <v>0</v>
      </c>
      <c r="M33" s="11">
        <v>6.8617323254920928</v>
      </c>
      <c r="N33" s="11">
        <v>4.9012373753514948</v>
      </c>
      <c r="O33" s="11">
        <v>1.2595675942474259E-2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12336</v>
      </c>
      <c r="D37" s="15">
        <v>6</v>
      </c>
      <c r="E37" s="15">
        <v>12342</v>
      </c>
      <c r="F37" s="15">
        <v>1070</v>
      </c>
      <c r="G37" s="15">
        <v>8</v>
      </c>
      <c r="H37" s="15">
        <v>1078</v>
      </c>
      <c r="I37" s="15">
        <v>2377</v>
      </c>
      <c r="J37" s="15">
        <v>35</v>
      </c>
      <c r="K37" s="15">
        <v>2412</v>
      </c>
      <c r="L37" s="15">
        <v>6</v>
      </c>
      <c r="M37" s="15">
        <v>15</v>
      </c>
      <c r="N37" s="15">
        <v>21</v>
      </c>
      <c r="O37" s="15">
        <v>15853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2345.8849909991159</v>
      </c>
      <c r="D38" s="15">
        <v>0</v>
      </c>
      <c r="E38" s="15">
        <v>2345.8849909991159</v>
      </c>
      <c r="F38" s="15">
        <v>308.47050986271341</v>
      </c>
      <c r="G38" s="15">
        <v>49.518999999999998</v>
      </c>
      <c r="H38" s="15">
        <v>357.98950986271342</v>
      </c>
      <c r="I38" s="15">
        <v>1164.3961074408733</v>
      </c>
      <c r="J38" s="15">
        <v>236.55778219178083</v>
      </c>
      <c r="K38" s="15">
        <v>1400.9538896326542</v>
      </c>
      <c r="L38" s="15">
        <v>29.387899999999998</v>
      </c>
      <c r="M38" s="15">
        <v>622.64200000000005</v>
      </c>
      <c r="N38" s="15">
        <v>652.0299</v>
      </c>
      <c r="O38" s="15">
        <v>4756.8582904944833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58500.009999999937</v>
      </c>
      <c r="D39" s="15">
        <v>185</v>
      </c>
      <c r="E39" s="15">
        <v>58685.009999999937</v>
      </c>
      <c r="F39" s="15">
        <v>5975.5210000000279</v>
      </c>
      <c r="G39" s="15">
        <v>784.5</v>
      </c>
      <c r="H39" s="15">
        <v>6760.0210000000279</v>
      </c>
      <c r="I39" s="15">
        <v>13177.003000000019</v>
      </c>
      <c r="J39" s="15">
        <v>6026.8580000000002</v>
      </c>
      <c r="K39" s="15">
        <v>19203.861000000019</v>
      </c>
      <c r="L39" s="15">
        <v>129.006</v>
      </c>
      <c r="M39" s="15">
        <v>20229</v>
      </c>
      <c r="N39" s="15">
        <v>20358.006000000001</v>
      </c>
      <c r="O39" s="15">
        <v>105006.89799999999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2" sqref="D12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62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0.10561198047727209</v>
      </c>
      <c r="D17" s="11">
        <v>2.1377296402538799</v>
      </c>
      <c r="E17" s="11">
        <v>0.10665637864988257</v>
      </c>
      <c r="F17" s="11">
        <v>0.79729378695721498</v>
      </c>
      <c r="G17" s="11">
        <v>8.1498542779274317</v>
      </c>
      <c r="H17" s="11">
        <v>2.6042789923651495</v>
      </c>
      <c r="I17" s="11">
        <v>0.39260164808851689</v>
      </c>
      <c r="J17" s="11">
        <v>17.102786469744547</v>
      </c>
      <c r="K17" s="11">
        <v>0.64149792383877691</v>
      </c>
      <c r="L17" s="11">
        <v>42.104012103587259</v>
      </c>
      <c r="M17" s="11">
        <v>13.071236755529425</v>
      </c>
      <c r="N17" s="11">
        <v>22.239481602284531</v>
      </c>
      <c r="O17" s="16">
        <v>0.17363374315940225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5.3844847140815645E-2</v>
      </c>
      <c r="D18" s="11">
        <v>2.6853367444416625</v>
      </c>
      <c r="E18" s="11">
        <v>5.5197291137135437E-2</v>
      </c>
      <c r="F18" s="11">
        <v>1.6431955622752657E-2</v>
      </c>
      <c r="G18" s="11">
        <v>5.5362198237749976</v>
      </c>
      <c r="H18" s="11">
        <v>1.372989991016101</v>
      </c>
      <c r="I18" s="11">
        <v>0.25375509633755344</v>
      </c>
      <c r="J18" s="11">
        <v>16.632071763319871</v>
      </c>
      <c r="K18" s="11">
        <v>0.49770823419795901</v>
      </c>
      <c r="L18" s="11">
        <v>0.45118384448623866</v>
      </c>
      <c r="M18" s="11">
        <v>54.41135532752282</v>
      </c>
      <c r="N18" s="11">
        <v>37.37130117498495</v>
      </c>
      <c r="O18" s="16">
        <v>0.11146000657907611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1.7341588681654054E-2</v>
      </c>
      <c r="D20" s="11">
        <v>0.21608645767340798</v>
      </c>
      <c r="E20" s="11">
        <v>1.7443732756330082E-2</v>
      </c>
      <c r="F20" s="11">
        <v>1.0974997569577871E-2</v>
      </c>
      <c r="G20" s="11">
        <v>0.13430327433015826</v>
      </c>
      <c r="H20" s="11">
        <v>4.1284489315822202E-2</v>
      </c>
      <c r="I20" s="11">
        <v>6.5425688659000808E-2</v>
      </c>
      <c r="J20" s="11">
        <v>6.1553964874599041</v>
      </c>
      <c r="K20" s="11">
        <v>0.15613510135711622</v>
      </c>
      <c r="L20" s="11">
        <v>0</v>
      </c>
      <c r="M20" s="11">
        <v>7.0909516251874338</v>
      </c>
      <c r="N20" s="11">
        <v>4.8517037435492965</v>
      </c>
      <c r="O20" s="16">
        <v>3.2710947740599829E-2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1.4049455295591718E-2</v>
      </c>
      <c r="D21" s="11">
        <v>0</v>
      </c>
      <c r="E21" s="11">
        <v>1.4042234638182294E-2</v>
      </c>
      <c r="F21" s="11">
        <v>6.836962564737716E-3</v>
      </c>
      <c r="G21" s="11">
        <v>0</v>
      </c>
      <c r="H21" s="11">
        <v>5.1566921039123449E-3</v>
      </c>
      <c r="I21" s="11">
        <v>6.073944296049287E-2</v>
      </c>
      <c r="J21" s="11">
        <v>0</v>
      </c>
      <c r="K21" s="11">
        <v>5.9834735962613371E-2</v>
      </c>
      <c r="L21" s="11">
        <v>0</v>
      </c>
      <c r="M21" s="11">
        <v>0</v>
      </c>
      <c r="N21" s="11">
        <v>0</v>
      </c>
      <c r="O21" s="16">
        <v>1.8760714898954436E-2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2.6277246676407661E-3</v>
      </c>
      <c r="D22" s="11">
        <v>0</v>
      </c>
      <c r="E22" s="11">
        <v>2.6263741597960044E-3</v>
      </c>
      <c r="F22" s="11">
        <v>3.4167768012808006E-2</v>
      </c>
      <c r="G22" s="11">
        <v>0</v>
      </c>
      <c r="H22" s="11">
        <v>2.5770604687626378E-2</v>
      </c>
      <c r="I22" s="11">
        <v>7.1534115458479286E-3</v>
      </c>
      <c r="J22" s="11">
        <v>0</v>
      </c>
      <c r="K22" s="11">
        <v>7.0468623058680679E-3</v>
      </c>
      <c r="L22" s="11">
        <v>0</v>
      </c>
      <c r="M22" s="11">
        <v>0</v>
      </c>
      <c r="N22" s="11">
        <v>0</v>
      </c>
      <c r="O22" s="16">
        <v>3.1566431070688774E-3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0.19347559626297428</v>
      </c>
      <c r="D25" s="11">
        <v>5.0391528423689502</v>
      </c>
      <c r="E25" s="11">
        <v>0.19596601134132638</v>
      </c>
      <c r="F25" s="11">
        <v>0.86570547072709125</v>
      </c>
      <c r="G25" s="11">
        <v>13.820377376032587</v>
      </c>
      <c r="H25" s="11">
        <v>4.0494807694886124</v>
      </c>
      <c r="I25" s="11">
        <v>0.7796752875914118</v>
      </c>
      <c r="J25" s="11">
        <v>39.890254720524318</v>
      </c>
      <c r="K25" s="11">
        <v>1.3622228576623336</v>
      </c>
      <c r="L25" s="11">
        <v>42.555195948073496</v>
      </c>
      <c r="M25" s="11">
        <v>74.573543708239669</v>
      </c>
      <c r="N25" s="11">
        <v>64.462486520818771</v>
      </c>
      <c r="O25" s="11">
        <v>0.33972205548510148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0.54587048836132812</v>
      </c>
      <c r="D28" s="11">
        <v>20.868304981025499</v>
      </c>
      <c r="E28" s="11">
        <v>0.55631511657713129</v>
      </c>
      <c r="F28" s="11">
        <v>1.9482252998837046</v>
      </c>
      <c r="G28" s="11">
        <v>105.48648387513551</v>
      </c>
      <c r="H28" s="11">
        <v>27.394068509055757</v>
      </c>
      <c r="I28" s="11">
        <v>1.9434349533203739</v>
      </c>
      <c r="J28" s="11">
        <v>158.88689344969359</v>
      </c>
      <c r="K28" s="11">
        <v>4.2810896674973513</v>
      </c>
      <c r="L28" s="11">
        <v>10.591301264649317</v>
      </c>
      <c r="M28" s="11">
        <v>1173.8248055008671</v>
      </c>
      <c r="N28" s="11">
        <v>806.48790942627204</v>
      </c>
      <c r="O28" s="16">
        <v>1.1615723203863397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0.26675387022176206</v>
      </c>
      <c r="D29" s="11">
        <v>2.137389035910529</v>
      </c>
      <c r="E29" s="11">
        <v>0.26771527515777394</v>
      </c>
      <c r="F29" s="11">
        <v>0.18843661538523568</v>
      </c>
      <c r="G29" s="11">
        <v>12.239304840576757</v>
      </c>
      <c r="H29" s="11">
        <v>3.1500906707289147</v>
      </c>
      <c r="I29" s="11">
        <v>0.80274418776589684</v>
      </c>
      <c r="J29" s="11">
        <v>48.711033295366036</v>
      </c>
      <c r="K29" s="11">
        <v>1.5163326288102432</v>
      </c>
      <c r="L29" s="11">
        <v>2.9304114149109677</v>
      </c>
      <c r="M29" s="11">
        <v>166.38198985648353</v>
      </c>
      <c r="N29" s="11">
        <v>114.76570192756589</v>
      </c>
      <c r="O29" s="16">
        <v>0.42540131156104666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0.81262435858309012</v>
      </c>
      <c r="D33" s="11">
        <v>23.00569401693603</v>
      </c>
      <c r="E33" s="11">
        <v>0.82403039173490522</v>
      </c>
      <c r="F33" s="11">
        <v>2.1366619152689403</v>
      </c>
      <c r="G33" s="11">
        <v>117.72578871571227</v>
      </c>
      <c r="H33" s="11">
        <v>30.544159179784671</v>
      </c>
      <c r="I33" s="11">
        <v>2.7461791410862708</v>
      </c>
      <c r="J33" s="11">
        <v>207.59792674505962</v>
      </c>
      <c r="K33" s="11">
        <v>5.7974222963075945</v>
      </c>
      <c r="L33" s="11">
        <v>13.521712679560284</v>
      </c>
      <c r="M33" s="11">
        <v>1340.2067953573505</v>
      </c>
      <c r="N33" s="11">
        <v>921.25361135383787</v>
      </c>
      <c r="O33" s="11">
        <v>1.5869736319473864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101126</v>
      </c>
      <c r="D37" s="15">
        <v>52</v>
      </c>
      <c r="E37" s="15">
        <v>101178</v>
      </c>
      <c r="F37" s="15">
        <v>267</v>
      </c>
      <c r="G37" s="15">
        <v>87</v>
      </c>
      <c r="H37" s="15">
        <v>354</v>
      </c>
      <c r="I37" s="15">
        <v>11574</v>
      </c>
      <c r="J37" s="15">
        <v>175</v>
      </c>
      <c r="K37" s="15">
        <v>11749</v>
      </c>
      <c r="L37" s="15">
        <v>6</v>
      </c>
      <c r="M37" s="15">
        <v>13</v>
      </c>
      <c r="N37" s="15">
        <v>19</v>
      </c>
      <c r="O37" s="15">
        <v>113300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18544.282048297326</v>
      </c>
      <c r="D38" s="15">
        <v>204.97262602739727</v>
      </c>
      <c r="E38" s="15">
        <v>18749.254674324722</v>
      </c>
      <c r="F38" s="15">
        <v>128.83780630136985</v>
      </c>
      <c r="G38" s="15">
        <v>1196.7654042321517</v>
      </c>
      <c r="H38" s="15">
        <v>1325.6032105335216</v>
      </c>
      <c r="I38" s="15">
        <v>9120.5010405119319</v>
      </c>
      <c r="J38" s="15">
        <v>6631.0823984004128</v>
      </c>
      <c r="K38" s="15">
        <v>15751.583438912345</v>
      </c>
      <c r="L38" s="15">
        <v>14.370200000000001</v>
      </c>
      <c r="M38" s="15">
        <v>1324.7184</v>
      </c>
      <c r="N38" s="15">
        <v>1339.0886</v>
      </c>
      <c r="O38" s="15">
        <v>37165.529923770591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583677.40100000694</v>
      </c>
      <c r="D39" s="15">
        <v>2152.7130000000002</v>
      </c>
      <c r="E39" s="15">
        <v>585830.11400000693</v>
      </c>
      <c r="F39" s="15">
        <v>1709.2920000000004</v>
      </c>
      <c r="G39" s="15">
        <v>5333.2</v>
      </c>
      <c r="H39" s="15">
        <v>7042.4920000000002</v>
      </c>
      <c r="I39" s="15">
        <v>71372.534000000043</v>
      </c>
      <c r="J39" s="15">
        <v>53351.200000000004</v>
      </c>
      <c r="K39" s="15">
        <v>124723.73400000005</v>
      </c>
      <c r="L39" s="15">
        <v>34.251999999999995</v>
      </c>
      <c r="M39" s="15">
        <v>27054</v>
      </c>
      <c r="N39" s="15">
        <v>27088.252</v>
      </c>
      <c r="O39" s="15">
        <v>744684.59200000693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6" zoomScale="80" zoomScaleNormal="80" workbookViewId="0">
      <selection activeCell="D12" sqref="D12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63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9.7177992199174959E-2</v>
      </c>
      <c r="D17" s="11">
        <v>0.11804053047270931</v>
      </c>
      <c r="E17" s="11">
        <v>9.7178808545170955E-2</v>
      </c>
      <c r="F17" s="11">
        <v>0.11254099233721675</v>
      </c>
      <c r="G17" s="11">
        <v>3.6304001004374515</v>
      </c>
      <c r="H17" s="11">
        <v>0.45341881288956509</v>
      </c>
      <c r="I17" s="11">
        <v>0.56446880562399204</v>
      </c>
      <c r="J17" s="11">
        <v>5.4142087075432528</v>
      </c>
      <c r="K17" s="11">
        <v>0.65075869942271514</v>
      </c>
      <c r="L17" s="11">
        <v>25.915970907019549</v>
      </c>
      <c r="M17" s="11">
        <v>50.315771903005533</v>
      </c>
      <c r="N17" s="11">
        <v>36.273925643550854</v>
      </c>
      <c r="O17" s="16">
        <v>0.38935986683801987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1.5569754276721129E-2</v>
      </c>
      <c r="D18" s="11">
        <v>0</v>
      </c>
      <c r="E18" s="11">
        <v>1.5569145036062312E-2</v>
      </c>
      <c r="F18" s="11">
        <v>1.7953255939046005E-2</v>
      </c>
      <c r="G18" s="11">
        <v>0</v>
      </c>
      <c r="H18" s="11">
        <v>1.6213599355805113E-2</v>
      </c>
      <c r="I18" s="11">
        <v>3.3311100856816024E-2</v>
      </c>
      <c r="J18" s="11">
        <v>2.4981434408499689E-2</v>
      </c>
      <c r="K18" s="11">
        <v>3.3162893726590432E-2</v>
      </c>
      <c r="L18" s="11">
        <v>0.12708746163772613</v>
      </c>
      <c r="M18" s="11">
        <v>2.3713425847012348</v>
      </c>
      <c r="N18" s="11">
        <v>1.0797957638793922</v>
      </c>
      <c r="O18" s="16">
        <v>2.4371094934629283E-2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5.2566818987311538E-3</v>
      </c>
      <c r="D21" s="11">
        <v>0</v>
      </c>
      <c r="E21" s="11">
        <v>5.2564762060602066E-3</v>
      </c>
      <c r="F21" s="11">
        <v>1.9599460397532239E-3</v>
      </c>
      <c r="G21" s="11">
        <v>0</v>
      </c>
      <c r="H21" s="11">
        <v>1.7700287878391519E-3</v>
      </c>
      <c r="I21" s="11">
        <v>1.3899882232553775E-2</v>
      </c>
      <c r="J21" s="11">
        <v>0</v>
      </c>
      <c r="K21" s="11">
        <v>1.3652566008195607E-2</v>
      </c>
      <c r="L21" s="11">
        <v>0.50342093185373549</v>
      </c>
      <c r="M21" s="11">
        <v>0</v>
      </c>
      <c r="N21" s="11">
        <v>0.28971381078249286</v>
      </c>
      <c r="O21" s="16">
        <v>8.2259767363444102E-3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1.0720923273581245E-3</v>
      </c>
      <c r="D22" s="11">
        <v>0</v>
      </c>
      <c r="E22" s="11">
        <v>1.0720503766488054E-3</v>
      </c>
      <c r="F22" s="11">
        <v>0</v>
      </c>
      <c r="G22" s="11">
        <v>0</v>
      </c>
      <c r="H22" s="11">
        <v>0</v>
      </c>
      <c r="I22" s="11">
        <v>2.9935766621967495E-4</v>
      </c>
      <c r="J22" s="11">
        <v>0</v>
      </c>
      <c r="K22" s="11">
        <v>2.9403128959982642E-4</v>
      </c>
      <c r="L22" s="11">
        <v>0</v>
      </c>
      <c r="M22" s="11">
        <v>0</v>
      </c>
      <c r="N22" s="11">
        <v>0</v>
      </c>
      <c r="O22" s="16">
        <v>9.3367846252800305E-4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1.4729730519764815E-6</v>
      </c>
      <c r="D24" s="11">
        <v>0</v>
      </c>
      <c r="E24" s="11">
        <v>1.4729154149029184E-6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1.2147814804272501E-6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0.11907799367503734</v>
      </c>
      <c r="D25" s="11">
        <v>0.11804053047270931</v>
      </c>
      <c r="E25" s="11">
        <v>0.11907795307935717</v>
      </c>
      <c r="F25" s="11">
        <v>0.13245419431601596</v>
      </c>
      <c r="G25" s="11">
        <v>3.6304001004374515</v>
      </c>
      <c r="H25" s="11">
        <v>0.47140244103320939</v>
      </c>
      <c r="I25" s="11">
        <v>0.61197914637958151</v>
      </c>
      <c r="J25" s="11">
        <v>5.4391901419517525</v>
      </c>
      <c r="K25" s="11">
        <v>0.69786819044710102</v>
      </c>
      <c r="L25" s="11">
        <v>26.54647930051101</v>
      </c>
      <c r="M25" s="11">
        <v>52.687114487706765</v>
      </c>
      <c r="N25" s="11">
        <v>37.643435218212737</v>
      </c>
      <c r="O25" s="11">
        <v>0.42289183175300199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0.11476730375213773</v>
      </c>
      <c r="D29" s="11">
        <v>0</v>
      </c>
      <c r="E29" s="11">
        <v>0.11476281293574422</v>
      </c>
      <c r="F29" s="11">
        <v>2.7931267395519127E-2</v>
      </c>
      <c r="G29" s="11">
        <v>5.0437613849456879E-2</v>
      </c>
      <c r="H29" s="11">
        <v>3.0112114920125502E-2</v>
      </c>
      <c r="I29" s="11">
        <v>0.32469431997305831</v>
      </c>
      <c r="J29" s="11">
        <v>1.9421731069912616</v>
      </c>
      <c r="K29" s="11">
        <v>0.35347361032185687</v>
      </c>
      <c r="L29" s="11">
        <v>5.9984951672039681</v>
      </c>
      <c r="M29" s="11">
        <v>82.536661241311123</v>
      </c>
      <c r="N29" s="11">
        <v>38.489697039839655</v>
      </c>
      <c r="O29" s="16">
        <v>0.36537428644585462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1.6113237205592584E-2</v>
      </c>
      <c r="D31" s="11">
        <v>0</v>
      </c>
      <c r="E31" s="11">
        <v>1.6112606698580313E-2</v>
      </c>
      <c r="F31" s="11">
        <v>1.0604708818240389E-3</v>
      </c>
      <c r="G31" s="11">
        <v>0</v>
      </c>
      <c r="H31" s="11">
        <v>9.5771207544574047E-4</v>
      </c>
      <c r="I31" s="11">
        <v>4.8403976301751105E-2</v>
      </c>
      <c r="J31" s="11">
        <v>0</v>
      </c>
      <c r="K31" s="11">
        <v>4.7542739604735436E-2</v>
      </c>
      <c r="L31" s="11">
        <v>1.7889117242902841</v>
      </c>
      <c r="M31" s="11">
        <v>0</v>
      </c>
      <c r="N31" s="11">
        <v>1.0295011589788203</v>
      </c>
      <c r="O31" s="16">
        <v>2.694348827141721E-2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0.1308805409577303</v>
      </c>
      <c r="D33" s="11">
        <v>0</v>
      </c>
      <c r="E33" s="11">
        <v>0.13087541963432453</v>
      </c>
      <c r="F33" s="11">
        <v>2.8991738277343165E-2</v>
      </c>
      <c r="G33" s="11">
        <v>5.0437613849456879E-2</v>
      </c>
      <c r="H33" s="11">
        <v>3.1069826995571242E-2</v>
      </c>
      <c r="I33" s="11">
        <v>0.37309829627480939</v>
      </c>
      <c r="J33" s="11">
        <v>1.9421731069912616</v>
      </c>
      <c r="K33" s="11">
        <v>0.4010163499265923</v>
      </c>
      <c r="L33" s="11">
        <v>7.7874068914942525</v>
      </c>
      <c r="M33" s="11">
        <v>82.536661241311123</v>
      </c>
      <c r="N33" s="11">
        <v>39.519198198818472</v>
      </c>
      <c r="O33" s="11">
        <v>0.39231777471727181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153330</v>
      </c>
      <c r="D37" s="15">
        <v>6</v>
      </c>
      <c r="E37" s="15">
        <v>153336</v>
      </c>
      <c r="F37" s="15">
        <v>233</v>
      </c>
      <c r="G37" s="15">
        <v>25</v>
      </c>
      <c r="H37" s="15">
        <v>258</v>
      </c>
      <c r="I37" s="15">
        <v>30748</v>
      </c>
      <c r="J37" s="15">
        <v>557</v>
      </c>
      <c r="K37" s="15">
        <v>31305</v>
      </c>
      <c r="L37" s="15">
        <v>587</v>
      </c>
      <c r="M37" s="15">
        <v>433</v>
      </c>
      <c r="N37" s="15">
        <v>1020</v>
      </c>
      <c r="O37" s="15">
        <v>185919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29635.162137400501</v>
      </c>
      <c r="D38" s="15">
        <v>44.171399999999998</v>
      </c>
      <c r="E38" s="15">
        <v>29679.3335374005</v>
      </c>
      <c r="F38" s="15">
        <v>62.583961286126581</v>
      </c>
      <c r="G38" s="15">
        <v>62.7376</v>
      </c>
      <c r="H38" s="15">
        <v>125.32156128612658</v>
      </c>
      <c r="I38" s="15">
        <v>22962.517448559964</v>
      </c>
      <c r="J38" s="15">
        <v>12040.771715424515</v>
      </c>
      <c r="K38" s="15">
        <v>35003.289163984475</v>
      </c>
      <c r="L38" s="15">
        <v>8193.7716201534477</v>
      </c>
      <c r="M38" s="15">
        <v>67605.091468125189</v>
      </c>
      <c r="N38" s="15">
        <v>75798.863088278638</v>
      </c>
      <c r="O38" s="15">
        <v>140606.80735094973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992964.49999989709</v>
      </c>
      <c r="D39" s="15">
        <v>476.2</v>
      </c>
      <c r="E39" s="15">
        <v>993440.69999989704</v>
      </c>
      <c r="F39" s="15">
        <v>1517.06</v>
      </c>
      <c r="G39" s="15">
        <v>1526.1000000000001</v>
      </c>
      <c r="H39" s="15">
        <v>3043.16</v>
      </c>
      <c r="I39" s="15">
        <v>240723.8950000013</v>
      </c>
      <c r="J39" s="15">
        <v>130705.33799999996</v>
      </c>
      <c r="K39" s="15">
        <v>371429.23300000129</v>
      </c>
      <c r="L39" s="15">
        <v>24401.623999999996</v>
      </c>
      <c r="M39" s="15">
        <v>222230.65999999997</v>
      </c>
      <c r="N39" s="15">
        <v>246632.28399999999</v>
      </c>
      <c r="O39" s="15">
        <v>1614545.3769998983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9" zoomScale="80" zoomScaleNormal="80" workbookViewId="0">
      <selection activeCell="D12" sqref="D12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64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0.10956531490742413</v>
      </c>
      <c r="D17" s="11">
        <v>1.3088865969582826</v>
      </c>
      <c r="E17" s="11">
        <v>0.11136246300591011</v>
      </c>
      <c r="F17" s="11">
        <v>0.20860411618335142</v>
      </c>
      <c r="G17" s="11">
        <v>6.0238023538163441</v>
      </c>
      <c r="H17" s="11">
        <v>0.9309436714225815</v>
      </c>
      <c r="I17" s="11">
        <v>0.34457406271702001</v>
      </c>
      <c r="J17" s="11">
        <v>6.6231322344262882</v>
      </c>
      <c r="K17" s="11">
        <v>0.48035113617261777</v>
      </c>
      <c r="L17" s="11">
        <v>5.1722261512096797</v>
      </c>
      <c r="M17" s="11">
        <v>14.624155422956902</v>
      </c>
      <c r="N17" s="11">
        <v>12.13680561460237</v>
      </c>
      <c r="O17" s="16">
        <v>0.19215488983711507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4.3144708143530676E-3</v>
      </c>
      <c r="D21" s="11">
        <v>0</v>
      </c>
      <c r="E21" s="11">
        <v>4.3080057051817127E-3</v>
      </c>
      <c r="F21" s="11">
        <v>1.9836030561395123E-3</v>
      </c>
      <c r="G21" s="11">
        <v>0</v>
      </c>
      <c r="H21" s="11">
        <v>1.7372081972213045E-3</v>
      </c>
      <c r="I21" s="11">
        <v>1.4119486523385689E-2</v>
      </c>
      <c r="J21" s="11">
        <v>0</v>
      </c>
      <c r="K21" s="11">
        <v>1.3814145311850948E-2</v>
      </c>
      <c r="L21" s="11">
        <v>0</v>
      </c>
      <c r="M21" s="11">
        <v>0</v>
      </c>
      <c r="N21" s="11">
        <v>0</v>
      </c>
      <c r="O21" s="16">
        <v>5.6010396537736233E-3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4.1506087636507754E-4</v>
      </c>
      <c r="D22" s="11">
        <v>0</v>
      </c>
      <c r="E22" s="11">
        <v>4.1443891970018801E-4</v>
      </c>
      <c r="F22" s="11">
        <v>0</v>
      </c>
      <c r="G22" s="11">
        <v>0</v>
      </c>
      <c r="H22" s="11">
        <v>0</v>
      </c>
      <c r="I22" s="11">
        <v>4.0141876047965494E-3</v>
      </c>
      <c r="J22" s="11">
        <v>0</v>
      </c>
      <c r="K22" s="11">
        <v>3.9273787180465793E-3</v>
      </c>
      <c r="L22" s="11">
        <v>0</v>
      </c>
      <c r="M22" s="11">
        <v>0</v>
      </c>
      <c r="N22" s="11">
        <v>0</v>
      </c>
      <c r="O22" s="16">
        <v>9.0433878775551661E-4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0.11429484659814228</v>
      </c>
      <c r="D25" s="11">
        <v>1.3088865969582826</v>
      </c>
      <c r="E25" s="11">
        <v>0.11608490763079202</v>
      </c>
      <c r="F25" s="11">
        <v>0.21058771923949093</v>
      </c>
      <c r="G25" s="11">
        <v>6.0238023538163441</v>
      </c>
      <c r="H25" s="11">
        <v>0.93268087961980284</v>
      </c>
      <c r="I25" s="11">
        <v>0.36270773684520224</v>
      </c>
      <c r="J25" s="11">
        <v>6.6231322344262882</v>
      </c>
      <c r="K25" s="11">
        <v>0.4980926602025153</v>
      </c>
      <c r="L25" s="11">
        <v>5.1722261512096797</v>
      </c>
      <c r="M25" s="11">
        <v>14.624155422956902</v>
      </c>
      <c r="N25" s="11">
        <v>12.13680561460237</v>
      </c>
      <c r="O25" s="11">
        <v>0.19866026827864419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1.3328576096360272E-2</v>
      </c>
      <c r="D29" s="11">
        <v>8.0384537234506226</v>
      </c>
      <c r="E29" s="11">
        <v>2.5353992983833021E-2</v>
      </c>
      <c r="F29" s="11">
        <v>0.1145711075940461</v>
      </c>
      <c r="G29" s="11">
        <v>4.7599672170949372</v>
      </c>
      <c r="H29" s="11">
        <v>0.69160274478424466</v>
      </c>
      <c r="I29" s="11">
        <v>3.3107041292066014E-2</v>
      </c>
      <c r="J29" s="11">
        <v>0.78434048881555118</v>
      </c>
      <c r="K29" s="11">
        <v>4.9352853817353132E-2</v>
      </c>
      <c r="L29" s="11">
        <v>0</v>
      </c>
      <c r="M29" s="11">
        <v>100.28205306830489</v>
      </c>
      <c r="N29" s="11">
        <v>73.892039102961505</v>
      </c>
      <c r="O29" s="16">
        <v>0.11416537278450037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1.3328576096360272E-2</v>
      </c>
      <c r="D33" s="11">
        <v>8.0384537234506226</v>
      </c>
      <c r="E33" s="11">
        <v>2.5353992983833021E-2</v>
      </c>
      <c r="F33" s="11">
        <v>0.1145711075940461</v>
      </c>
      <c r="G33" s="11">
        <v>4.7599672170949372</v>
      </c>
      <c r="H33" s="11">
        <v>0.69160274478424466</v>
      </c>
      <c r="I33" s="11">
        <v>3.3107041292066014E-2</v>
      </c>
      <c r="J33" s="11">
        <v>0.78434048881555118</v>
      </c>
      <c r="K33" s="11">
        <v>4.9352853817353132E-2</v>
      </c>
      <c r="L33" s="11">
        <v>0</v>
      </c>
      <c r="M33" s="11">
        <v>100.28205306830489</v>
      </c>
      <c r="N33" s="11">
        <v>73.892039102961505</v>
      </c>
      <c r="O33" s="11">
        <v>0.11416537278450037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32651</v>
      </c>
      <c r="D37" s="15">
        <v>49</v>
      </c>
      <c r="E37" s="15">
        <v>32700</v>
      </c>
      <c r="F37" s="15">
        <v>698</v>
      </c>
      <c r="G37" s="15">
        <v>99</v>
      </c>
      <c r="H37" s="15">
        <v>797</v>
      </c>
      <c r="I37" s="15">
        <v>5429</v>
      </c>
      <c r="J37" s="15">
        <v>120</v>
      </c>
      <c r="K37" s="15">
        <v>5549</v>
      </c>
      <c r="L37" s="15">
        <v>10</v>
      </c>
      <c r="M37" s="15">
        <v>28</v>
      </c>
      <c r="N37" s="15">
        <v>38</v>
      </c>
      <c r="O37" s="15">
        <v>39084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4074.7340119463947</v>
      </c>
      <c r="D38" s="15">
        <v>482.40769999999998</v>
      </c>
      <c r="E38" s="15">
        <v>4557.1417119463949</v>
      </c>
      <c r="F38" s="15">
        <v>401.96931753424656</v>
      </c>
      <c r="G38" s="15">
        <v>1304.5097939726027</v>
      </c>
      <c r="H38" s="15">
        <v>1706.4791115068492</v>
      </c>
      <c r="I38" s="15">
        <v>2094.2336982519237</v>
      </c>
      <c r="J38" s="15">
        <v>1978.4276850816384</v>
      </c>
      <c r="K38" s="15">
        <v>4072.6613833335623</v>
      </c>
      <c r="L38" s="15">
        <v>79.811300000000003</v>
      </c>
      <c r="M38" s="15">
        <v>6044.131340839258</v>
      </c>
      <c r="N38" s="15">
        <v>6123.9426408392583</v>
      </c>
      <c r="O38" s="15">
        <v>16460.224847626065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181519.56100000083</v>
      </c>
      <c r="D39" s="15">
        <v>2369.6</v>
      </c>
      <c r="E39" s="15">
        <v>183889.16100000084</v>
      </c>
      <c r="F39" s="15">
        <v>5468.5420000000031</v>
      </c>
      <c r="G39" s="15">
        <v>10520.35</v>
      </c>
      <c r="H39" s="15">
        <v>15988.892000000003</v>
      </c>
      <c r="I39" s="15">
        <v>112843.41700000004</v>
      </c>
      <c r="J39" s="15">
        <v>62635.966</v>
      </c>
      <c r="K39" s="15">
        <v>175479.38300000003</v>
      </c>
      <c r="L39" s="15">
        <v>403.74599999999998</v>
      </c>
      <c r="M39" s="15">
        <v>22820</v>
      </c>
      <c r="N39" s="15">
        <v>23223.745999999999</v>
      </c>
      <c r="O39" s="15">
        <v>398581.18200000084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3"/>
  <dimension ref="A1:AC70"/>
  <sheetViews>
    <sheetView zoomScale="80" zoomScaleNormal="80" workbookViewId="0">
      <selection activeCell="D12" sqref="D12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47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6.6366149164705263E-2</v>
      </c>
      <c r="D17" s="11">
        <v>0.29892578028342703</v>
      </c>
      <c r="E17" s="11">
        <v>6.6668943263338859E-2</v>
      </c>
      <c r="F17" s="11">
        <v>4.5770693215315551E-2</v>
      </c>
      <c r="G17" s="11">
        <v>1.0511967820850435E-2</v>
      </c>
      <c r="H17" s="11">
        <v>4.5050637557157651E-2</v>
      </c>
      <c r="I17" s="11">
        <v>0.17213407019184698</v>
      </c>
      <c r="J17" s="11">
        <v>5.5944040913581157</v>
      </c>
      <c r="K17" s="11">
        <v>0.29930417178005708</v>
      </c>
      <c r="L17" s="11">
        <v>0</v>
      </c>
      <c r="M17" s="11">
        <v>34.483280737093182</v>
      </c>
      <c r="N17" s="11">
        <v>29.885509972147421</v>
      </c>
      <c r="O17" s="16">
        <v>0.19959247325309548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1.4679221066583259E-2</v>
      </c>
      <c r="D21" s="11">
        <v>0</v>
      </c>
      <c r="E21" s="11">
        <v>1.4660108628667366E-2</v>
      </c>
      <c r="F21" s="11">
        <v>9.8808821467315094E-3</v>
      </c>
      <c r="G21" s="11">
        <v>0</v>
      </c>
      <c r="H21" s="11">
        <v>9.6790942199772925E-3</v>
      </c>
      <c r="I21" s="11">
        <v>2.4812349743180452E-2</v>
      </c>
      <c r="J21" s="11">
        <v>0</v>
      </c>
      <c r="K21" s="11">
        <v>2.4230418370311684E-2</v>
      </c>
      <c r="L21" s="11">
        <v>52.931215032291206</v>
      </c>
      <c r="M21" s="11">
        <v>0</v>
      </c>
      <c r="N21" s="11">
        <v>7.0574953376388274</v>
      </c>
      <c r="O21" s="16">
        <v>4.0698308303549389E-2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1.1571787798508881E-3</v>
      </c>
      <c r="D22" s="11">
        <v>0</v>
      </c>
      <c r="E22" s="11">
        <v>1.1556721258201893E-3</v>
      </c>
      <c r="F22" s="11">
        <v>1.0617835891115776E-3</v>
      </c>
      <c r="G22" s="11">
        <v>0</v>
      </c>
      <c r="H22" s="11">
        <v>1.0400997853856776E-3</v>
      </c>
      <c r="I22" s="11">
        <v>7.8364262584208824E-3</v>
      </c>
      <c r="J22" s="11">
        <v>0</v>
      </c>
      <c r="K22" s="11">
        <v>7.6526362369941084E-3</v>
      </c>
      <c r="L22" s="11">
        <v>0</v>
      </c>
      <c r="M22" s="11">
        <v>0</v>
      </c>
      <c r="N22" s="11">
        <v>0</v>
      </c>
      <c r="O22" s="16">
        <v>1.9116509471550985E-3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8.2202549011139409E-2</v>
      </c>
      <c r="D25" s="11">
        <v>0.29892578028342703</v>
      </c>
      <c r="E25" s="11">
        <v>8.2484724017826416E-2</v>
      </c>
      <c r="F25" s="11">
        <v>5.6713358951158636E-2</v>
      </c>
      <c r="G25" s="11">
        <v>1.0511967820850435E-2</v>
      </c>
      <c r="H25" s="11">
        <v>5.5769831562520619E-2</v>
      </c>
      <c r="I25" s="11">
        <v>0.2047828461934483</v>
      </c>
      <c r="J25" s="11">
        <v>5.5944040913581157</v>
      </c>
      <c r="K25" s="11">
        <v>0.33118722638736287</v>
      </c>
      <c r="L25" s="11">
        <v>52.931215032291206</v>
      </c>
      <c r="M25" s="11">
        <v>34.483280737093182</v>
      </c>
      <c r="N25" s="11">
        <v>36.943005309786251</v>
      </c>
      <c r="O25" s="11">
        <v>0.24220243250379997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0.30592584181646082</v>
      </c>
      <c r="D29" s="11">
        <v>1.3159702815960435</v>
      </c>
      <c r="E29" s="11">
        <v>0.30724092601336861</v>
      </c>
      <c r="F29" s="11">
        <v>0.36538334166372161</v>
      </c>
      <c r="G29" s="11">
        <v>19.220377884199316</v>
      </c>
      <c r="H29" s="11">
        <v>0.75044109270256965</v>
      </c>
      <c r="I29" s="11">
        <v>0.93782617796421852</v>
      </c>
      <c r="J29" s="11">
        <v>17.261171776401916</v>
      </c>
      <c r="K29" s="11">
        <v>1.3206624273412451</v>
      </c>
      <c r="L29" s="11">
        <v>46.98833520289255</v>
      </c>
      <c r="M29" s="11">
        <v>185.19020806679472</v>
      </c>
      <c r="N29" s="11">
        <v>166.76329168494112</v>
      </c>
      <c r="O29" s="16">
        <v>1.0551349790194819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0.30592584181646082</v>
      </c>
      <c r="D33" s="11">
        <v>1.3159702815960435</v>
      </c>
      <c r="E33" s="11">
        <v>0.30724092601336861</v>
      </c>
      <c r="F33" s="11">
        <v>0.36538334166372161</v>
      </c>
      <c r="G33" s="11">
        <v>19.220377884199316</v>
      </c>
      <c r="H33" s="11">
        <v>0.75044109270256965</v>
      </c>
      <c r="I33" s="11">
        <v>0.93782617796421852</v>
      </c>
      <c r="J33" s="11">
        <v>17.261171776401916</v>
      </c>
      <c r="K33" s="11">
        <v>1.3206624273412451</v>
      </c>
      <c r="L33" s="11">
        <v>46.98833520289255</v>
      </c>
      <c r="M33" s="11">
        <v>185.19020806679472</v>
      </c>
      <c r="N33" s="11">
        <v>166.76329168494112</v>
      </c>
      <c r="O33" s="11">
        <v>1.0551349790194819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16875</v>
      </c>
      <c r="D37" s="15">
        <v>22</v>
      </c>
      <c r="E37" s="15">
        <v>16897</v>
      </c>
      <c r="F37" s="15">
        <v>1439</v>
      </c>
      <c r="G37" s="15">
        <v>30</v>
      </c>
      <c r="H37" s="15">
        <v>1469</v>
      </c>
      <c r="I37" s="15">
        <v>2415</v>
      </c>
      <c r="J37" s="15">
        <v>58</v>
      </c>
      <c r="K37" s="15">
        <v>2473</v>
      </c>
      <c r="L37" s="15">
        <v>10</v>
      </c>
      <c r="M37" s="15">
        <v>65</v>
      </c>
      <c r="N37" s="15">
        <v>75</v>
      </c>
      <c r="O37" s="15">
        <v>20914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2510.2311716760901</v>
      </c>
      <c r="D38" s="15">
        <v>2.2700999999999998</v>
      </c>
      <c r="E38" s="15">
        <v>2512.5012716760903</v>
      </c>
      <c r="F38" s="15">
        <v>299.49133558278544</v>
      </c>
      <c r="G38" s="15">
        <v>199.2884</v>
      </c>
      <c r="H38" s="15">
        <v>498.77973558278541</v>
      </c>
      <c r="I38" s="15">
        <v>1169.1341065707172</v>
      </c>
      <c r="J38" s="15">
        <v>1069.1300016680505</v>
      </c>
      <c r="K38" s="15">
        <v>2238.2641082387677</v>
      </c>
      <c r="L38" s="15">
        <v>100.25221590909091</v>
      </c>
      <c r="M38" s="15">
        <v>3225.2527513107807</v>
      </c>
      <c r="N38" s="15">
        <v>3325.5049672198716</v>
      </c>
      <c r="O38" s="15">
        <v>8575.0500827175147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69791.51199999977</v>
      </c>
      <c r="D39" s="15">
        <v>784.2</v>
      </c>
      <c r="E39" s="15">
        <v>70575.711999999767</v>
      </c>
      <c r="F39" s="15">
        <v>7107.6600000000153</v>
      </c>
      <c r="G39" s="15">
        <v>1551.3</v>
      </c>
      <c r="H39" s="15">
        <v>8658.9600000000155</v>
      </c>
      <c r="I39" s="15">
        <v>13378.561000000036</v>
      </c>
      <c r="J39" s="15">
        <v>11020</v>
      </c>
      <c r="K39" s="15">
        <v>24398.561000000038</v>
      </c>
      <c r="L39" s="15">
        <v>356.74799999999993</v>
      </c>
      <c r="M39" s="15">
        <v>19870</v>
      </c>
      <c r="N39" s="15">
        <v>20226.748</v>
      </c>
      <c r="O39" s="15">
        <v>123859.98099999983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9" zoomScale="80" zoomScaleNormal="80" workbookViewId="0">
      <selection activeCell="D12" sqref="D12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65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4.061356002516131E-2</v>
      </c>
      <c r="D17" s="11">
        <v>0</v>
      </c>
      <c r="E17" s="11">
        <v>4.0603707147911151E-2</v>
      </c>
      <c r="F17" s="11">
        <v>7.9872621491968773E-3</v>
      </c>
      <c r="G17" s="11">
        <v>1.0090331618136679</v>
      </c>
      <c r="H17" s="11">
        <v>0.1152421799703902</v>
      </c>
      <c r="I17" s="11">
        <v>2.5866426201315261E-2</v>
      </c>
      <c r="J17" s="11">
        <v>0</v>
      </c>
      <c r="K17" s="11">
        <v>2.5787040750058027E-2</v>
      </c>
      <c r="L17" s="11">
        <v>0.14010466039386957</v>
      </c>
      <c r="M17" s="11">
        <v>0</v>
      </c>
      <c r="N17" s="11">
        <v>0.13618869162509681</v>
      </c>
      <c r="O17" s="16">
        <v>4.1210780344251643E-2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4.6970402780388302E-3</v>
      </c>
      <c r="D21" s="11">
        <v>0</v>
      </c>
      <c r="E21" s="11">
        <v>4.6959007728767637E-3</v>
      </c>
      <c r="F21" s="11">
        <v>0</v>
      </c>
      <c r="G21" s="11">
        <v>0</v>
      </c>
      <c r="H21" s="11">
        <v>0</v>
      </c>
      <c r="I21" s="11">
        <v>2.4177650996162023E-2</v>
      </c>
      <c r="J21" s="11">
        <v>0</v>
      </c>
      <c r="K21" s="11">
        <v>2.4103448486710886E-2</v>
      </c>
      <c r="L21" s="11">
        <v>0.10110883528813017</v>
      </c>
      <c r="M21" s="11">
        <v>0</v>
      </c>
      <c r="N21" s="11">
        <v>9.828281194156753E-2</v>
      </c>
      <c r="O21" s="16">
        <v>1.526774703944337E-2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4.5310600303200138E-2</v>
      </c>
      <c r="D25" s="11">
        <v>0</v>
      </c>
      <c r="E25" s="11">
        <v>4.5299607920787917E-2</v>
      </c>
      <c r="F25" s="11">
        <v>7.9872621491968773E-3</v>
      </c>
      <c r="G25" s="11">
        <v>1.0090331618136679</v>
      </c>
      <c r="H25" s="11">
        <v>0.1152421799703902</v>
      </c>
      <c r="I25" s="11">
        <v>5.0044077197477284E-2</v>
      </c>
      <c r="J25" s="11">
        <v>0</v>
      </c>
      <c r="K25" s="11">
        <v>4.9890489236768913E-2</v>
      </c>
      <c r="L25" s="11">
        <v>0.24121349568199973</v>
      </c>
      <c r="M25" s="11">
        <v>0</v>
      </c>
      <c r="N25" s="11">
        <v>0.23447150356666435</v>
      </c>
      <c r="O25" s="11">
        <v>5.6478527383695014E-2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6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4121</v>
      </c>
      <c r="D37" s="15">
        <v>1</v>
      </c>
      <c r="E37" s="15">
        <v>4122</v>
      </c>
      <c r="F37" s="15">
        <v>25</v>
      </c>
      <c r="G37" s="15">
        <v>3</v>
      </c>
      <c r="H37" s="15">
        <v>28</v>
      </c>
      <c r="I37" s="15">
        <v>1949</v>
      </c>
      <c r="J37" s="15">
        <v>6</v>
      </c>
      <c r="K37" s="15">
        <v>1955</v>
      </c>
      <c r="L37" s="15">
        <v>313</v>
      </c>
      <c r="M37" s="15">
        <v>9</v>
      </c>
      <c r="N37" s="15">
        <v>322</v>
      </c>
      <c r="O37" s="15">
        <v>6427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675.7062979606701</v>
      </c>
      <c r="D38" s="15">
        <v>0.18629999999999999</v>
      </c>
      <c r="E38" s="15">
        <v>675.89259796067006</v>
      </c>
      <c r="F38" s="15">
        <v>0.60871863013698635</v>
      </c>
      <c r="G38" s="15">
        <v>6.4131</v>
      </c>
      <c r="H38" s="15">
        <v>7.0218186301369867</v>
      </c>
      <c r="I38" s="15">
        <v>612.18458175483272</v>
      </c>
      <c r="J38" s="15">
        <v>87.273399999999995</v>
      </c>
      <c r="K38" s="15">
        <v>699.45798175483276</v>
      </c>
      <c r="L38" s="15">
        <v>1423.4667493150685</v>
      </c>
      <c r="M38" s="15">
        <v>1151.0679</v>
      </c>
      <c r="N38" s="15">
        <v>2574.5346493150682</v>
      </c>
      <c r="O38" s="15">
        <v>3956.907047660708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24183.06700000001</v>
      </c>
      <c r="D39" s="15">
        <v>6</v>
      </c>
      <c r="E39" s="15">
        <v>24189.06700000001</v>
      </c>
      <c r="F39" s="15">
        <v>122.908</v>
      </c>
      <c r="G39" s="15">
        <v>103.5</v>
      </c>
      <c r="H39" s="15">
        <v>226.40800000000002</v>
      </c>
      <c r="I39" s="15">
        <v>8302.0580000000009</v>
      </c>
      <c r="J39" s="15">
        <v>2013</v>
      </c>
      <c r="K39" s="15">
        <v>10315.058000000001</v>
      </c>
      <c r="L39" s="15">
        <v>2878.8070000000012</v>
      </c>
      <c r="M39" s="15">
        <v>2212.5</v>
      </c>
      <c r="N39" s="15">
        <v>5091.3070000000007</v>
      </c>
      <c r="O39" s="15">
        <v>39821.840000000011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6" zoomScale="80" zoomScaleNormal="80" workbookViewId="0">
      <selection activeCell="D12" sqref="D12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66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0.13227689191848696</v>
      </c>
      <c r="D17" s="11">
        <v>0</v>
      </c>
      <c r="E17" s="11">
        <v>0.13224045200335791</v>
      </c>
      <c r="F17" s="11">
        <v>0.45959354078872366</v>
      </c>
      <c r="G17" s="11">
        <v>7.2595660523133283</v>
      </c>
      <c r="H17" s="11">
        <v>4.1083592786799752</v>
      </c>
      <c r="I17" s="11">
        <v>0.4177001642780116</v>
      </c>
      <c r="J17" s="11">
        <v>6.1314075052365045</v>
      </c>
      <c r="K17" s="11">
        <v>0.67605910491265642</v>
      </c>
      <c r="L17" s="11">
        <v>81.406562976381309</v>
      </c>
      <c r="M17" s="11">
        <v>153.31252970253476</v>
      </c>
      <c r="N17" s="11">
        <v>129.34387412715026</v>
      </c>
      <c r="O17" s="16">
        <v>0.33542979028107706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3.1852616508893147E-3</v>
      </c>
      <c r="D21" s="11">
        <v>0</v>
      </c>
      <c r="E21" s="11">
        <v>3.1843841683408605E-3</v>
      </c>
      <c r="F21" s="11">
        <v>0</v>
      </c>
      <c r="G21" s="11">
        <v>0</v>
      </c>
      <c r="H21" s="11">
        <v>0</v>
      </c>
      <c r="I21" s="11">
        <v>2.8464297636182621E-3</v>
      </c>
      <c r="J21" s="11">
        <v>0</v>
      </c>
      <c r="K21" s="11">
        <v>2.7177216351763926E-3</v>
      </c>
      <c r="L21" s="11">
        <v>0</v>
      </c>
      <c r="M21" s="11">
        <v>0</v>
      </c>
      <c r="N21" s="11">
        <v>0</v>
      </c>
      <c r="O21" s="16">
        <v>3.0882571125685453E-3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1.4654557483140788E-4</v>
      </c>
      <c r="D22" s="11">
        <v>0</v>
      </c>
      <c r="E22" s="11">
        <v>1.4650520414963614E-4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1.2516213016313939E-4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0.13560869914420767</v>
      </c>
      <c r="D25" s="11">
        <v>0</v>
      </c>
      <c r="E25" s="11">
        <v>0.13557134137584839</v>
      </c>
      <c r="F25" s="11">
        <v>0.45959354078872366</v>
      </c>
      <c r="G25" s="11">
        <v>7.2595660523133283</v>
      </c>
      <c r="H25" s="11">
        <v>4.1083592786799752</v>
      </c>
      <c r="I25" s="11">
        <v>0.42054659404162986</v>
      </c>
      <c r="J25" s="11">
        <v>6.1314075052365045</v>
      </c>
      <c r="K25" s="11">
        <v>0.67877682654783278</v>
      </c>
      <c r="L25" s="11">
        <v>81.406562976381309</v>
      </c>
      <c r="M25" s="11">
        <v>153.31252970253476</v>
      </c>
      <c r="N25" s="11">
        <v>129.34387412715026</v>
      </c>
      <c r="O25" s="11">
        <v>0.33864320952380872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0.43051442698164183</v>
      </c>
      <c r="D29" s="11">
        <v>0</v>
      </c>
      <c r="E29" s="11">
        <v>0.43039582796594439</v>
      </c>
      <c r="F29" s="11">
        <v>0.92623934635133354</v>
      </c>
      <c r="G29" s="11">
        <v>16.325781322905055</v>
      </c>
      <c r="H29" s="11">
        <v>9.1894082118191847</v>
      </c>
      <c r="I29" s="11">
        <v>1.3444821148702393</v>
      </c>
      <c r="J29" s="11">
        <v>16.650169816733815</v>
      </c>
      <c r="K29" s="11">
        <v>2.0365653848675485</v>
      </c>
      <c r="L29" s="11">
        <v>0</v>
      </c>
      <c r="M29" s="11">
        <v>37.830098956960896</v>
      </c>
      <c r="N29" s="11">
        <v>25.220065971307264</v>
      </c>
      <c r="O29" s="16">
        <v>0.74977356705430154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0.11434585007462696</v>
      </c>
      <c r="D31" s="11">
        <v>0</v>
      </c>
      <c r="E31" s="11">
        <v>0.11431434984044662</v>
      </c>
      <c r="F31" s="11">
        <v>0.18511412626832635</v>
      </c>
      <c r="G31" s="11">
        <v>0</v>
      </c>
      <c r="H31" s="11">
        <v>8.5784595099956118E-2</v>
      </c>
      <c r="I31" s="11">
        <v>0.81046576577496965</v>
      </c>
      <c r="J31" s="11">
        <v>0</v>
      </c>
      <c r="K31" s="11">
        <v>0.77381861810514496</v>
      </c>
      <c r="L31" s="11">
        <v>0</v>
      </c>
      <c r="M31" s="11">
        <v>0</v>
      </c>
      <c r="N31" s="11">
        <v>0</v>
      </c>
      <c r="O31" s="16">
        <v>0.20320639297019952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0.54486027705626883</v>
      </c>
      <c r="D33" s="11">
        <v>0</v>
      </c>
      <c r="E33" s="11">
        <v>0.54471017780639097</v>
      </c>
      <c r="F33" s="11">
        <v>1.1113534726196599</v>
      </c>
      <c r="G33" s="11">
        <v>16.325781322905055</v>
      </c>
      <c r="H33" s="11">
        <v>9.2751928069191401</v>
      </c>
      <c r="I33" s="11">
        <v>2.1549478806452091</v>
      </c>
      <c r="J33" s="11">
        <v>16.650169816733815</v>
      </c>
      <c r="K33" s="11">
        <v>2.8103840029726932</v>
      </c>
      <c r="L33" s="11">
        <v>0</v>
      </c>
      <c r="M33" s="11">
        <v>37.830098956960896</v>
      </c>
      <c r="N33" s="11">
        <v>25.220065971307264</v>
      </c>
      <c r="O33" s="11">
        <v>0.95297996002450103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3629</v>
      </c>
      <c r="D37" s="15">
        <v>1</v>
      </c>
      <c r="E37" s="15">
        <v>3630</v>
      </c>
      <c r="F37" s="15">
        <v>19</v>
      </c>
      <c r="G37" s="15">
        <v>22</v>
      </c>
      <c r="H37" s="15">
        <v>41</v>
      </c>
      <c r="I37" s="15">
        <v>549</v>
      </c>
      <c r="J37" s="15">
        <v>26</v>
      </c>
      <c r="K37" s="15">
        <v>575</v>
      </c>
      <c r="L37" s="15">
        <v>1</v>
      </c>
      <c r="M37" s="15">
        <v>2</v>
      </c>
      <c r="N37" s="15">
        <v>3</v>
      </c>
      <c r="O37" s="15">
        <v>4249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388.38424541464121</v>
      </c>
      <c r="D38" s="15">
        <v>3.3854000000000002</v>
      </c>
      <c r="E38" s="15">
        <v>391.76964541464122</v>
      </c>
      <c r="F38" s="15">
        <v>6.1340000000000003</v>
      </c>
      <c r="G38" s="15">
        <v>86.265119881305637</v>
      </c>
      <c r="H38" s="15">
        <v>92.399119881305637</v>
      </c>
      <c r="I38" s="15">
        <v>162.1993962207483</v>
      </c>
      <c r="J38" s="15">
        <v>174.55507789160214</v>
      </c>
      <c r="K38" s="15">
        <v>336.75447411235041</v>
      </c>
      <c r="L38" s="15">
        <v>0.2994</v>
      </c>
      <c r="M38" s="15">
        <v>38.761899999999997</v>
      </c>
      <c r="N38" s="15">
        <v>39.061299999999996</v>
      </c>
      <c r="O38" s="15">
        <v>859.98453940829722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18956.094999999914</v>
      </c>
      <c r="D39" s="15">
        <v>47.5</v>
      </c>
      <c r="E39" s="15">
        <v>19003.594999999914</v>
      </c>
      <c r="F39" s="15">
        <v>164.30400000000003</v>
      </c>
      <c r="G39" s="15">
        <v>1755</v>
      </c>
      <c r="H39" s="15">
        <v>1919.3040000000001</v>
      </c>
      <c r="I39" s="15">
        <v>5846.186999999999</v>
      </c>
      <c r="J39" s="15">
        <v>4683</v>
      </c>
      <c r="K39" s="15">
        <v>10529.186999999998</v>
      </c>
      <c r="L39" s="15">
        <v>5.28</v>
      </c>
      <c r="M39" s="15">
        <v>390</v>
      </c>
      <c r="N39" s="15">
        <v>395.28</v>
      </c>
      <c r="O39" s="15">
        <v>31847.365999999914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9" zoomScale="80" zoomScaleNormal="80" workbookViewId="0">
      <selection activeCell="D12" sqref="D12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67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0.10227617843888201</v>
      </c>
      <c r="D17" s="11">
        <v>2.1799888234759982E-2</v>
      </c>
      <c r="E17" s="11">
        <v>0.10213896396283065</v>
      </c>
      <c r="F17" s="11">
        <v>0</v>
      </c>
      <c r="G17" s="11">
        <v>1.1515305245826231</v>
      </c>
      <c r="H17" s="11">
        <v>1.6066575471700784</v>
      </c>
      <c r="I17" s="11">
        <v>0.11022548660412734</v>
      </c>
      <c r="J17" s="11">
        <v>2.1261428316040467</v>
      </c>
      <c r="K17" s="11">
        <v>0.17904194215633343</v>
      </c>
      <c r="L17" s="11">
        <v>1.2680657698914752</v>
      </c>
      <c r="M17" s="11">
        <v>2.5589424344864335</v>
      </c>
      <c r="N17" s="11">
        <v>1.495867534231762</v>
      </c>
      <c r="O17" s="16">
        <v>0.12414750758019376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9.8355681336643255E-3</v>
      </c>
      <c r="D21" s="11">
        <v>0</v>
      </c>
      <c r="E21" s="11">
        <v>9.8187981965225293E-3</v>
      </c>
      <c r="F21" s="11">
        <v>0</v>
      </c>
      <c r="G21" s="11">
        <v>0</v>
      </c>
      <c r="H21" s="11">
        <v>0</v>
      </c>
      <c r="I21" s="11">
        <v>3.8852243941619202E-3</v>
      </c>
      <c r="J21" s="11">
        <v>0</v>
      </c>
      <c r="K21" s="11">
        <v>3.7525962521925372E-3</v>
      </c>
      <c r="L21" s="11">
        <v>0</v>
      </c>
      <c r="M21" s="11">
        <v>0</v>
      </c>
      <c r="N21" s="11">
        <v>0</v>
      </c>
      <c r="O21" s="16">
        <v>8.8683784945464052E-3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0.11211174657254633</v>
      </c>
      <c r="D25" s="11">
        <v>2.1799888234759982E-2</v>
      </c>
      <c r="E25" s="11">
        <v>0.11195776215935317</v>
      </c>
      <c r="F25" s="11">
        <v>0</v>
      </c>
      <c r="G25" s="11">
        <v>1.1515305245826231</v>
      </c>
      <c r="H25" s="11">
        <v>1.6066575471700784</v>
      </c>
      <c r="I25" s="11">
        <v>0.11411071099828926</v>
      </c>
      <c r="J25" s="11">
        <v>2.1261428316040467</v>
      </c>
      <c r="K25" s="11">
        <v>0.18279453840852597</v>
      </c>
      <c r="L25" s="11">
        <v>1.2680657698914752</v>
      </c>
      <c r="M25" s="11">
        <v>2.5589424344864335</v>
      </c>
      <c r="N25" s="11">
        <v>1.495867534231762</v>
      </c>
      <c r="O25" s="11">
        <v>0.13301588607474016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6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0.10964869991567242</v>
      </c>
      <c r="D31" s="11">
        <v>0</v>
      </c>
      <c r="E31" s="11">
        <v>0.10946174561061586</v>
      </c>
      <c r="F31" s="11">
        <v>0</v>
      </c>
      <c r="G31" s="11">
        <v>0</v>
      </c>
      <c r="H31" s="11">
        <v>0</v>
      </c>
      <c r="I31" s="11">
        <v>0.35516218600415161</v>
      </c>
      <c r="J31" s="11">
        <v>0</v>
      </c>
      <c r="K31" s="11">
        <v>0.34303817563854805</v>
      </c>
      <c r="L31" s="11">
        <v>0</v>
      </c>
      <c r="M31" s="11">
        <v>0</v>
      </c>
      <c r="N31" s="11">
        <v>0</v>
      </c>
      <c r="O31" s="16">
        <v>0.14225005942765812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0.10964869991567242</v>
      </c>
      <c r="D33" s="11">
        <v>0</v>
      </c>
      <c r="E33" s="11">
        <v>0.10946174561061586</v>
      </c>
      <c r="F33" s="11">
        <v>0</v>
      </c>
      <c r="G33" s="11">
        <v>0</v>
      </c>
      <c r="H33" s="11">
        <v>0</v>
      </c>
      <c r="I33" s="11">
        <v>0.35516218600415161</v>
      </c>
      <c r="J33" s="11">
        <v>0</v>
      </c>
      <c r="K33" s="11">
        <v>0.34303817563854805</v>
      </c>
      <c r="L33" s="11">
        <v>0</v>
      </c>
      <c r="M33" s="11">
        <v>0</v>
      </c>
      <c r="N33" s="11">
        <v>0</v>
      </c>
      <c r="O33" s="11">
        <v>0.14225005942765812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5855</v>
      </c>
      <c r="D37" s="15">
        <v>10</v>
      </c>
      <c r="E37" s="15">
        <v>5865</v>
      </c>
      <c r="F37" s="15">
        <v>0</v>
      </c>
      <c r="G37" s="15">
        <v>3</v>
      </c>
      <c r="H37" s="15">
        <v>3</v>
      </c>
      <c r="I37" s="15">
        <v>962</v>
      </c>
      <c r="J37" s="15">
        <v>34</v>
      </c>
      <c r="K37" s="15">
        <v>996</v>
      </c>
      <c r="L37" s="15">
        <v>42</v>
      </c>
      <c r="M37" s="15">
        <v>9</v>
      </c>
      <c r="N37" s="15">
        <v>51</v>
      </c>
      <c r="O37" s="15">
        <v>6915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543.36687228868948</v>
      </c>
      <c r="D38" s="15">
        <v>184.08430000000001</v>
      </c>
      <c r="E38" s="15">
        <v>727.45117228868946</v>
      </c>
      <c r="F38" s="15">
        <v>0</v>
      </c>
      <c r="G38" s="15">
        <v>1.3520000000000001</v>
      </c>
      <c r="H38" s="15">
        <v>1.3520000000000001</v>
      </c>
      <c r="I38" s="15">
        <v>217.60458002810921</v>
      </c>
      <c r="J38" s="15">
        <v>771.86624730087135</v>
      </c>
      <c r="K38" s="15">
        <v>989.47082732898059</v>
      </c>
      <c r="L38" s="15">
        <v>134.03347594339624</v>
      </c>
      <c r="M38" s="15">
        <v>140.00710000000001</v>
      </c>
      <c r="N38" s="15">
        <v>274.04057594339622</v>
      </c>
      <c r="O38" s="15">
        <v>1992.3145755610662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23123.974000000013</v>
      </c>
      <c r="D39" s="15">
        <v>2146.5</v>
      </c>
      <c r="E39" s="15">
        <v>25270.474000000013</v>
      </c>
      <c r="F39" s="15">
        <v>0</v>
      </c>
      <c r="G39" s="15">
        <v>108</v>
      </c>
      <c r="H39" s="15">
        <v>108</v>
      </c>
      <c r="I39" s="15">
        <v>4371.3350000000028</v>
      </c>
      <c r="J39" s="15">
        <v>8422.5</v>
      </c>
      <c r="K39" s="15">
        <v>12793.835000000003</v>
      </c>
      <c r="L39" s="15">
        <v>305.51399999999995</v>
      </c>
      <c r="M39" s="15">
        <v>3078</v>
      </c>
      <c r="N39" s="15">
        <v>3383.5140000000001</v>
      </c>
      <c r="O39" s="15">
        <v>41555.823000000019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12" zoomScale="80" zoomScaleNormal="80" workbookViewId="0">
      <selection activeCell="D12" sqref="D12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68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0.13845402478491745</v>
      </c>
      <c r="D17" s="11">
        <v>0</v>
      </c>
      <c r="E17" s="11">
        <v>0.1383257078017989</v>
      </c>
      <c r="F17" s="11">
        <v>0.11014897908608939</v>
      </c>
      <c r="G17" s="11">
        <v>2.7147472590486021</v>
      </c>
      <c r="H17" s="11">
        <v>0.16951304244705834</v>
      </c>
      <c r="I17" s="11">
        <v>0.46726459095571526</v>
      </c>
      <c r="J17" s="11">
        <v>3.4875862405181732</v>
      </c>
      <c r="K17" s="11">
        <v>0.52354387635128896</v>
      </c>
      <c r="L17" s="11">
        <v>0</v>
      </c>
      <c r="M17" s="11">
        <v>0</v>
      </c>
      <c r="N17" s="11">
        <v>0</v>
      </c>
      <c r="O17" s="16">
        <v>0.18667266363728219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1.258518813475186E-2</v>
      </c>
      <c r="D21" s="11">
        <v>0</v>
      </c>
      <c r="E21" s="11">
        <v>1.2573524383005102E-2</v>
      </c>
      <c r="F21" s="11">
        <v>1.3308498173186826E-2</v>
      </c>
      <c r="G21" s="11">
        <v>0</v>
      </c>
      <c r="H21" s="11">
        <v>1.3005170579495958E-2</v>
      </c>
      <c r="I21" s="11">
        <v>5.9908700405148238E-3</v>
      </c>
      <c r="J21" s="11">
        <v>0</v>
      </c>
      <c r="K21" s="11">
        <v>5.8792389217474667E-3</v>
      </c>
      <c r="L21" s="11">
        <v>0</v>
      </c>
      <c r="M21" s="11">
        <v>0</v>
      </c>
      <c r="N21" s="11">
        <v>0</v>
      </c>
      <c r="O21" s="16">
        <v>1.1813601596364102E-2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0.15103921291966932</v>
      </c>
      <c r="D25" s="11">
        <v>0</v>
      </c>
      <c r="E25" s="11">
        <v>0.150899232184804</v>
      </c>
      <c r="F25" s="11">
        <v>0.12345747725927622</v>
      </c>
      <c r="G25" s="11">
        <v>2.7147472590486021</v>
      </c>
      <c r="H25" s="11">
        <v>0.1825182130265543</v>
      </c>
      <c r="I25" s="11">
        <v>0.47325546099623012</v>
      </c>
      <c r="J25" s="11">
        <v>3.4875862405181732</v>
      </c>
      <c r="K25" s="11">
        <v>0.52942311527303643</v>
      </c>
      <c r="L25" s="11">
        <v>0</v>
      </c>
      <c r="M25" s="11">
        <v>0</v>
      </c>
      <c r="N25" s="11">
        <v>0</v>
      </c>
      <c r="O25" s="11">
        <v>0.19848626523364629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6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3234</v>
      </c>
      <c r="D37" s="15">
        <v>3</v>
      </c>
      <c r="E37" s="15">
        <v>3237</v>
      </c>
      <c r="F37" s="15">
        <v>343</v>
      </c>
      <c r="G37" s="15">
        <v>8</v>
      </c>
      <c r="H37" s="15">
        <v>351</v>
      </c>
      <c r="I37" s="15">
        <v>474</v>
      </c>
      <c r="J37" s="15">
        <v>9</v>
      </c>
      <c r="K37" s="15">
        <v>483</v>
      </c>
      <c r="L37" s="15">
        <v>0</v>
      </c>
      <c r="M37" s="15">
        <v>1</v>
      </c>
      <c r="N37" s="15">
        <v>1</v>
      </c>
      <c r="O37" s="15">
        <v>4072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385.77315515991597</v>
      </c>
      <c r="D38" s="15">
        <v>23.864999999999998</v>
      </c>
      <c r="E38" s="15">
        <v>409.63815515991598</v>
      </c>
      <c r="F38" s="15">
        <v>45.061446301369863</v>
      </c>
      <c r="G38" s="15">
        <v>26.773299999999999</v>
      </c>
      <c r="H38" s="15">
        <v>71.834746301369861</v>
      </c>
      <c r="I38" s="15">
        <v>179.89968661595557</v>
      </c>
      <c r="J38" s="15">
        <v>27.502600000000001</v>
      </c>
      <c r="K38" s="15">
        <v>207.40228661595557</v>
      </c>
      <c r="L38" s="15">
        <v>0</v>
      </c>
      <c r="M38" s="15">
        <v>270.19459999999998</v>
      </c>
      <c r="N38" s="15">
        <v>270.19459999999998</v>
      </c>
      <c r="O38" s="15">
        <v>959.06978807724136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14997.990999999993</v>
      </c>
      <c r="D39" s="15">
        <v>125</v>
      </c>
      <c r="E39" s="15">
        <v>15122.990999999993</v>
      </c>
      <c r="F39" s="15">
        <v>1433.652</v>
      </c>
      <c r="G39" s="15">
        <v>390</v>
      </c>
      <c r="H39" s="15">
        <v>1823.652</v>
      </c>
      <c r="I39" s="15">
        <v>3441.9829999999961</v>
      </c>
      <c r="J39" s="15">
        <v>1360</v>
      </c>
      <c r="K39" s="15">
        <v>4801.9829999999965</v>
      </c>
      <c r="L39" s="15">
        <v>0</v>
      </c>
      <c r="M39" s="15">
        <v>1047.5999999999999</v>
      </c>
      <c r="N39" s="15">
        <v>1047.5999999999999</v>
      </c>
      <c r="O39" s="15">
        <v>22796.225999999988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2" sqref="D12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69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2.1093372029111959</v>
      </c>
      <c r="D15" s="11">
        <v>1.12797240052561</v>
      </c>
      <c r="E15" s="11">
        <v>2.1082811608486747</v>
      </c>
      <c r="F15" s="11">
        <v>1.9735661526880142</v>
      </c>
      <c r="G15" s="11">
        <v>28.568649975093912</v>
      </c>
      <c r="H15" s="11">
        <v>8.6223371082894893</v>
      </c>
      <c r="I15" s="11">
        <v>6.6420764948260986</v>
      </c>
      <c r="J15" s="11">
        <v>84.960766288674563</v>
      </c>
      <c r="K15" s="11">
        <v>10.102505529901459</v>
      </c>
      <c r="L15" s="11">
        <v>446.93762554572396</v>
      </c>
      <c r="M15" s="11">
        <v>2864.3175816603452</v>
      </c>
      <c r="N15" s="11">
        <v>2205.0321390836307</v>
      </c>
      <c r="O15" s="16">
        <v>6.5857241874579691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8.8208719637382735E-2</v>
      </c>
      <c r="D17" s="11">
        <v>5.9166503343027942E-2</v>
      </c>
      <c r="E17" s="11">
        <v>8.8177467444598645E-2</v>
      </c>
      <c r="F17" s="11">
        <v>4.0696473077514887E-2</v>
      </c>
      <c r="G17" s="11">
        <v>0.43063963850639003</v>
      </c>
      <c r="H17" s="11">
        <v>0.13818226443473366</v>
      </c>
      <c r="I17" s="11">
        <v>0.27474114594679888</v>
      </c>
      <c r="J17" s="11">
        <v>2.7174985615311269</v>
      </c>
      <c r="K17" s="11">
        <v>0.38267181624763935</v>
      </c>
      <c r="L17" s="11">
        <v>16.209431447197918</v>
      </c>
      <c r="M17" s="11">
        <v>6.7458031650137125</v>
      </c>
      <c r="N17" s="11">
        <v>9.3267926965184973</v>
      </c>
      <c r="O17" s="16">
        <v>0.14395004411921267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9.5019815114907469E-3</v>
      </c>
      <c r="D21" s="11">
        <v>0</v>
      </c>
      <c r="E21" s="11">
        <v>9.4917564737381811E-3</v>
      </c>
      <c r="F21" s="11">
        <v>2.4253362589303582E-2</v>
      </c>
      <c r="G21" s="11">
        <v>0</v>
      </c>
      <c r="H21" s="11">
        <v>1.8190021941977687E-2</v>
      </c>
      <c r="I21" s="11">
        <v>3.7775323183011834E-2</v>
      </c>
      <c r="J21" s="11">
        <v>0</v>
      </c>
      <c r="K21" s="11">
        <v>3.6106260210994182E-2</v>
      </c>
      <c r="L21" s="11">
        <v>0</v>
      </c>
      <c r="M21" s="11">
        <v>0</v>
      </c>
      <c r="N21" s="11">
        <v>0</v>
      </c>
      <c r="O21" s="16">
        <v>1.3653559010686E-2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6.8649485835127428E-6</v>
      </c>
      <c r="D22" s="11">
        <v>0</v>
      </c>
      <c r="E22" s="11">
        <v>6.8575612445297156E-6</v>
      </c>
      <c r="F22" s="11">
        <v>0</v>
      </c>
      <c r="G22" s="11">
        <v>0</v>
      </c>
      <c r="H22" s="11">
        <v>0</v>
      </c>
      <c r="I22" s="11">
        <v>1.5157136033157072E-3</v>
      </c>
      <c r="J22" s="11">
        <v>0</v>
      </c>
      <c r="K22" s="11">
        <v>1.4487433900041925E-3</v>
      </c>
      <c r="L22" s="11">
        <v>0</v>
      </c>
      <c r="M22" s="11">
        <v>0</v>
      </c>
      <c r="N22" s="11">
        <v>0</v>
      </c>
      <c r="O22" s="16">
        <v>2.0293288133345401E-4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2.2070547690086531</v>
      </c>
      <c r="D25" s="11">
        <v>1.187138903868638</v>
      </c>
      <c r="E25" s="11">
        <v>2.2059572423282559</v>
      </c>
      <c r="F25" s="11">
        <v>2.0385159883548329</v>
      </c>
      <c r="G25" s="11">
        <v>28.9992896136003</v>
      </c>
      <c r="H25" s="11">
        <v>8.7787093946662011</v>
      </c>
      <c r="I25" s="11">
        <v>6.9561086775592251</v>
      </c>
      <c r="J25" s="11">
        <v>87.678264850205693</v>
      </c>
      <c r="K25" s="11">
        <v>10.522732349750095</v>
      </c>
      <c r="L25" s="11">
        <v>463.14705699292188</v>
      </c>
      <c r="M25" s="11">
        <v>2871.0633848253588</v>
      </c>
      <c r="N25" s="11">
        <v>2214.3589317801493</v>
      </c>
      <c r="O25" s="11">
        <v>6.7435307234692017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2.2516612946125503E-2</v>
      </c>
      <c r="D29" s="11">
        <v>0</v>
      </c>
      <c r="E29" s="11">
        <v>2.2492382924507844E-2</v>
      </c>
      <c r="F29" s="11">
        <v>1.3698744965560965E-2</v>
      </c>
      <c r="G29" s="11">
        <v>0.24336214987632337</v>
      </c>
      <c r="H29" s="11">
        <v>7.111459619325157E-2</v>
      </c>
      <c r="I29" s="11">
        <v>4.6462289184195295E-2</v>
      </c>
      <c r="J29" s="11">
        <v>1.2743934750044998</v>
      </c>
      <c r="K29" s="11">
        <v>0.10071713869293733</v>
      </c>
      <c r="L29" s="11">
        <v>0</v>
      </c>
      <c r="M29" s="11">
        <v>0</v>
      </c>
      <c r="N29" s="11">
        <v>0</v>
      </c>
      <c r="O29" s="16">
        <v>3.6182737002007595E-2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2.2516612946125503E-2</v>
      </c>
      <c r="D33" s="11">
        <v>0</v>
      </c>
      <c r="E33" s="11">
        <v>2.2492382924507844E-2</v>
      </c>
      <c r="F33" s="11">
        <v>1.3698744965560965E-2</v>
      </c>
      <c r="G33" s="11">
        <v>0.24336214987632337</v>
      </c>
      <c r="H33" s="11">
        <v>7.111459619325157E-2</v>
      </c>
      <c r="I33" s="11">
        <v>4.6462289184195295E-2</v>
      </c>
      <c r="J33" s="11">
        <v>1.2743934750044998</v>
      </c>
      <c r="K33" s="11">
        <v>0.10071713869293733</v>
      </c>
      <c r="L33" s="11">
        <v>0</v>
      </c>
      <c r="M33" s="11">
        <v>0</v>
      </c>
      <c r="N33" s="11">
        <v>0</v>
      </c>
      <c r="O33" s="11">
        <v>3.6182737002007595E-2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6498</v>
      </c>
      <c r="D37" s="15">
        <v>7</v>
      </c>
      <c r="E37" s="15">
        <v>6505</v>
      </c>
      <c r="F37" s="15">
        <v>384</v>
      </c>
      <c r="G37" s="15">
        <v>128</v>
      </c>
      <c r="H37" s="15">
        <v>512</v>
      </c>
      <c r="I37" s="15">
        <v>1060</v>
      </c>
      <c r="J37" s="15">
        <v>49</v>
      </c>
      <c r="K37" s="15">
        <v>1109</v>
      </c>
      <c r="L37" s="15">
        <v>3</v>
      </c>
      <c r="M37" s="15">
        <v>8</v>
      </c>
      <c r="N37" s="15">
        <v>11</v>
      </c>
      <c r="O37" s="15">
        <v>8137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924.15281412889669</v>
      </c>
      <c r="D38" s="15">
        <v>22.476500000000001</v>
      </c>
      <c r="E38" s="15">
        <v>946.62931412889668</v>
      </c>
      <c r="F38" s="15">
        <v>157.66092410958905</v>
      </c>
      <c r="G38" s="15">
        <v>404.16381099705217</v>
      </c>
      <c r="H38" s="15">
        <v>561.82473510664124</v>
      </c>
      <c r="I38" s="15">
        <v>451.82454870553693</v>
      </c>
      <c r="J38" s="15">
        <v>534.07686202089383</v>
      </c>
      <c r="K38" s="15">
        <v>985.90141072643075</v>
      </c>
      <c r="L38" s="15">
        <v>11.5639</v>
      </c>
      <c r="M38" s="15">
        <v>430.45350958904112</v>
      </c>
      <c r="N38" s="15">
        <v>442.01740958904111</v>
      </c>
      <c r="O38" s="15">
        <v>2936.3728695510099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31135.970000000201</v>
      </c>
      <c r="D39" s="15">
        <v>332.5</v>
      </c>
      <c r="E39" s="15">
        <v>31468.470000000201</v>
      </c>
      <c r="F39" s="15">
        <v>2236.3170000000009</v>
      </c>
      <c r="G39" s="15">
        <v>4527.7299999999996</v>
      </c>
      <c r="H39" s="15">
        <v>6764.0470000000005</v>
      </c>
      <c r="I39" s="15">
        <v>5614.1869999999981</v>
      </c>
      <c r="J39" s="15">
        <v>11183.7</v>
      </c>
      <c r="K39" s="15">
        <v>16797.886999999999</v>
      </c>
      <c r="L39" s="15">
        <v>30.6</v>
      </c>
      <c r="M39" s="15">
        <v>2106</v>
      </c>
      <c r="N39" s="15">
        <v>2136.6</v>
      </c>
      <c r="O39" s="15">
        <v>57167.004000000205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2" sqref="D12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70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0.23285872016913195</v>
      </c>
      <c r="D17" s="11">
        <v>6.2065178790259801E-2</v>
      </c>
      <c r="E17" s="11">
        <v>0.23257138602885968</v>
      </c>
      <c r="F17" s="11">
        <v>0.69539952478027611</v>
      </c>
      <c r="G17" s="11">
        <v>2.4934076087612778</v>
      </c>
      <c r="H17" s="11">
        <v>0.83208432043226954</v>
      </c>
      <c r="I17" s="11">
        <v>0.47744002086826115</v>
      </c>
      <c r="J17" s="11">
        <v>35.368526492543751</v>
      </c>
      <c r="K17" s="11">
        <v>1.1299097556236888</v>
      </c>
      <c r="L17" s="11">
        <v>1.0158923499112618</v>
      </c>
      <c r="M17" s="11">
        <v>5.0333580297824527</v>
      </c>
      <c r="N17" s="11">
        <v>1.6941657763830213</v>
      </c>
      <c r="O17" s="16">
        <v>0.42675324225605454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1.56206505141188E-3</v>
      </c>
      <c r="D21" s="11">
        <v>0</v>
      </c>
      <c r="E21" s="11">
        <v>1.5594371146938216E-3</v>
      </c>
      <c r="F21" s="11">
        <v>4.3889045013312464E-3</v>
      </c>
      <c r="G21" s="11">
        <v>0</v>
      </c>
      <c r="H21" s="11">
        <v>4.0552594414200952E-3</v>
      </c>
      <c r="I21" s="11">
        <v>3.1800567190895281E-3</v>
      </c>
      <c r="J21" s="11">
        <v>0</v>
      </c>
      <c r="K21" s="11">
        <v>3.1205890735148925E-3</v>
      </c>
      <c r="L21" s="11">
        <v>0</v>
      </c>
      <c r="M21" s="11">
        <v>0</v>
      </c>
      <c r="N21" s="11">
        <v>0</v>
      </c>
      <c r="O21" s="16">
        <v>2.0050822567987568E-3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1.8540721065486228E-3</v>
      </c>
      <c r="D22" s="11">
        <v>0</v>
      </c>
      <c r="E22" s="11">
        <v>1.8509529124008995E-3</v>
      </c>
      <c r="F22" s="11">
        <v>0</v>
      </c>
      <c r="G22" s="11">
        <v>0</v>
      </c>
      <c r="H22" s="11">
        <v>0</v>
      </c>
      <c r="I22" s="11">
        <v>3.7375862873228049E-5</v>
      </c>
      <c r="J22" s="11">
        <v>0</v>
      </c>
      <c r="K22" s="11">
        <v>3.6676927362723172E-5</v>
      </c>
      <c r="L22" s="11">
        <v>0</v>
      </c>
      <c r="M22" s="11">
        <v>0</v>
      </c>
      <c r="N22" s="11">
        <v>0</v>
      </c>
      <c r="O22" s="16">
        <v>1.4083951186749416E-3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0.23627485732709244</v>
      </c>
      <c r="D25" s="11">
        <v>6.2065178790259801E-2</v>
      </c>
      <c r="E25" s="11">
        <v>0.23598177605595441</v>
      </c>
      <c r="F25" s="11">
        <v>0.69978842928160734</v>
      </c>
      <c r="G25" s="11">
        <v>2.4934076087612778</v>
      </c>
      <c r="H25" s="11">
        <v>0.83613957987368959</v>
      </c>
      <c r="I25" s="11">
        <v>0.48065745345022393</v>
      </c>
      <c r="J25" s="11">
        <v>35.368526492543751</v>
      </c>
      <c r="K25" s="11">
        <v>1.1330670216245664</v>
      </c>
      <c r="L25" s="11">
        <v>1.0158923499112618</v>
      </c>
      <c r="M25" s="11">
        <v>5.0333580297824527</v>
      </c>
      <c r="N25" s="11">
        <v>1.6941657763830213</v>
      </c>
      <c r="O25" s="11">
        <v>0.43016671963152825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6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6.9360295544662063E-3</v>
      </c>
      <c r="D31" s="11">
        <v>0</v>
      </c>
      <c r="E31" s="11">
        <v>6.9243607403363166E-3</v>
      </c>
      <c r="F31" s="11">
        <v>0</v>
      </c>
      <c r="G31" s="11">
        <v>0</v>
      </c>
      <c r="H31" s="11">
        <v>0</v>
      </c>
      <c r="I31" s="11">
        <v>1.638852634948839E-2</v>
      </c>
      <c r="J31" s="11">
        <v>0</v>
      </c>
      <c r="K31" s="11">
        <v>1.6082057892309116E-2</v>
      </c>
      <c r="L31" s="11">
        <v>0</v>
      </c>
      <c r="M31" s="11">
        <v>0</v>
      </c>
      <c r="N31" s="11">
        <v>0</v>
      </c>
      <c r="O31" s="16">
        <v>7.7248306354238032E-3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6.9360295544662063E-3</v>
      </c>
      <c r="D33" s="11">
        <v>0</v>
      </c>
      <c r="E33" s="11">
        <v>6.9243607403363166E-3</v>
      </c>
      <c r="F33" s="11">
        <v>0</v>
      </c>
      <c r="G33" s="11">
        <v>0</v>
      </c>
      <c r="H33" s="11">
        <v>0</v>
      </c>
      <c r="I33" s="11">
        <v>1.638852634948839E-2</v>
      </c>
      <c r="J33" s="11">
        <v>0</v>
      </c>
      <c r="K33" s="11">
        <v>1.6082057892309116E-2</v>
      </c>
      <c r="L33" s="11">
        <v>0</v>
      </c>
      <c r="M33" s="11">
        <v>0</v>
      </c>
      <c r="N33" s="11">
        <v>0</v>
      </c>
      <c r="O33" s="11">
        <v>7.7248306354238032E-3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16022</v>
      </c>
      <c r="D37" s="15">
        <v>27</v>
      </c>
      <c r="E37" s="15">
        <v>16049</v>
      </c>
      <c r="F37" s="15">
        <v>1653</v>
      </c>
      <c r="G37" s="15">
        <v>136</v>
      </c>
      <c r="H37" s="15">
        <v>1789</v>
      </c>
      <c r="I37" s="15">
        <v>3201</v>
      </c>
      <c r="J37" s="15">
        <v>61</v>
      </c>
      <c r="K37" s="15">
        <v>3262</v>
      </c>
      <c r="L37" s="15">
        <v>64</v>
      </c>
      <c r="M37" s="15">
        <v>13</v>
      </c>
      <c r="N37" s="15">
        <v>77</v>
      </c>
      <c r="O37" s="15">
        <v>21177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2420.7488298980206</v>
      </c>
      <c r="D38" s="15">
        <v>281.12599999999998</v>
      </c>
      <c r="E38" s="15">
        <v>2701.8748298980208</v>
      </c>
      <c r="F38" s="15">
        <v>865.3407125752567</v>
      </c>
      <c r="G38" s="15">
        <v>287.26113746835443</v>
      </c>
      <c r="H38" s="15">
        <v>1152.6018500436112</v>
      </c>
      <c r="I38" s="15">
        <v>1218.180016419476</v>
      </c>
      <c r="J38" s="15">
        <v>870.87867776831229</v>
      </c>
      <c r="K38" s="15">
        <v>2089.0586941877882</v>
      </c>
      <c r="L38" s="15">
        <v>374.3982060575151</v>
      </c>
      <c r="M38" s="15">
        <v>199.57461978021979</v>
      </c>
      <c r="N38" s="15">
        <v>573.97282583773494</v>
      </c>
      <c r="O38" s="15">
        <v>6517.5081999671547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79203.990999999878</v>
      </c>
      <c r="D39" s="15">
        <v>1743.5</v>
      </c>
      <c r="E39" s="15">
        <v>80947.490999999878</v>
      </c>
      <c r="F39" s="15">
        <v>14343.609000000004</v>
      </c>
      <c r="G39" s="15">
        <v>5165.66</v>
      </c>
      <c r="H39" s="15">
        <v>19509.269000000004</v>
      </c>
      <c r="I39" s="15">
        <v>15520.171999999977</v>
      </c>
      <c r="J39" s="15">
        <v>6313.4500000000007</v>
      </c>
      <c r="K39" s="15">
        <v>21833.621999999978</v>
      </c>
      <c r="L39" s="15">
        <v>924.84099999999989</v>
      </c>
      <c r="M39" s="15">
        <v>2934</v>
      </c>
      <c r="N39" s="15">
        <v>3858.8409999999999</v>
      </c>
      <c r="O39" s="15">
        <v>126149.22299999985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2" sqref="D12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71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0.11284966993197725</v>
      </c>
      <c r="D17" s="11">
        <v>4.0395727116814523E-2</v>
      </c>
      <c r="E17" s="11">
        <v>0.11275821485120373</v>
      </c>
      <c r="F17" s="11">
        <v>0.1826405914239693</v>
      </c>
      <c r="G17" s="11">
        <v>0.84767595154272013</v>
      </c>
      <c r="H17" s="11">
        <v>0.43000130463887054</v>
      </c>
      <c r="I17" s="11">
        <v>0.34215201039796334</v>
      </c>
      <c r="J17" s="11">
        <v>2.0598938394257784</v>
      </c>
      <c r="K17" s="11">
        <v>0.42064686771378629</v>
      </c>
      <c r="L17" s="11">
        <v>7.9178606881146321</v>
      </c>
      <c r="M17" s="11">
        <v>3.7290842217989626</v>
      </c>
      <c r="N17" s="11">
        <v>4.1253198334774721</v>
      </c>
      <c r="O17" s="16">
        <v>0.17810523553139057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6.3408838236047212E-3</v>
      </c>
      <c r="D21" s="11">
        <v>0</v>
      </c>
      <c r="E21" s="11">
        <v>6.3328800349945879E-3</v>
      </c>
      <c r="F21" s="11">
        <v>7.6645118841263876E-2</v>
      </c>
      <c r="G21" s="11">
        <v>0</v>
      </c>
      <c r="H21" s="11">
        <v>4.8136873418598652E-2</v>
      </c>
      <c r="I21" s="11">
        <v>1.089882813107503E-2</v>
      </c>
      <c r="J21" s="11">
        <v>0</v>
      </c>
      <c r="K21" s="11">
        <v>1.0400789401039215E-2</v>
      </c>
      <c r="L21" s="11">
        <v>0</v>
      </c>
      <c r="M21" s="11">
        <v>0</v>
      </c>
      <c r="N21" s="11">
        <v>0</v>
      </c>
      <c r="O21" s="16">
        <v>7.3075848910964707E-3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2.0607915973897403E-6</v>
      </c>
      <c r="D22" s="11">
        <v>0</v>
      </c>
      <c r="E22" s="11">
        <v>2.0581903605946983E-6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1.7368237955193858E-6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0.11919261454717935</v>
      </c>
      <c r="D25" s="11">
        <v>4.0395727116814523E-2</v>
      </c>
      <c r="E25" s="11">
        <v>0.11909315307655892</v>
      </c>
      <c r="F25" s="11">
        <v>0.25928571026523317</v>
      </c>
      <c r="G25" s="11">
        <v>0.84767595154272013</v>
      </c>
      <c r="H25" s="11">
        <v>0.47813817805746917</v>
      </c>
      <c r="I25" s="11">
        <v>0.35305083852903835</v>
      </c>
      <c r="J25" s="11">
        <v>2.0598938394257784</v>
      </c>
      <c r="K25" s="11">
        <v>0.43104765711482551</v>
      </c>
      <c r="L25" s="11">
        <v>7.9178606881146321</v>
      </c>
      <c r="M25" s="11">
        <v>3.7290842217989626</v>
      </c>
      <c r="N25" s="11">
        <v>4.1253198334774721</v>
      </c>
      <c r="O25" s="11">
        <v>0.18541455724628256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3.5635934994579024E-2</v>
      </c>
      <c r="K29" s="11">
        <v>1.6284389105774798E-3</v>
      </c>
      <c r="L29" s="11">
        <v>0</v>
      </c>
      <c r="M29" s="11">
        <v>10.188121808671935</v>
      </c>
      <c r="N29" s="11">
        <v>9.2243805565002663</v>
      </c>
      <c r="O29" s="16">
        <v>4.2999665569264489E-2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2.3382506210184808E-2</v>
      </c>
      <c r="D31" s="11">
        <v>0</v>
      </c>
      <c r="E31" s="11">
        <v>2.3352991612206404E-2</v>
      </c>
      <c r="F31" s="11">
        <v>0</v>
      </c>
      <c r="G31" s="11">
        <v>0</v>
      </c>
      <c r="H31" s="11">
        <v>0</v>
      </c>
      <c r="I31" s="11">
        <v>3.6034495663884981E-2</v>
      </c>
      <c r="J31" s="11">
        <v>0</v>
      </c>
      <c r="K31" s="11">
        <v>3.4387843909945252E-2</v>
      </c>
      <c r="L31" s="11">
        <v>0</v>
      </c>
      <c r="M31" s="11">
        <v>0</v>
      </c>
      <c r="N31" s="11">
        <v>0</v>
      </c>
      <c r="O31" s="16">
        <v>2.4563176140740127E-2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2.3382506210184808E-2</v>
      </c>
      <c r="D33" s="11">
        <v>0</v>
      </c>
      <c r="E33" s="11">
        <v>2.3352991612206404E-2</v>
      </c>
      <c r="F33" s="11">
        <v>0</v>
      </c>
      <c r="G33" s="11">
        <v>0</v>
      </c>
      <c r="H33" s="11">
        <v>0</v>
      </c>
      <c r="I33" s="11">
        <v>3.6034495663884981E-2</v>
      </c>
      <c r="J33" s="11">
        <v>3.5635934994579024E-2</v>
      </c>
      <c r="K33" s="11">
        <v>3.601628282052273E-2</v>
      </c>
      <c r="L33" s="11">
        <v>0</v>
      </c>
      <c r="M33" s="11">
        <v>10.188121808671935</v>
      </c>
      <c r="N33" s="11">
        <v>9.2243805565002663</v>
      </c>
      <c r="O33" s="11">
        <v>6.7562841710004623E-2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13451</v>
      </c>
      <c r="D37" s="15">
        <v>17</v>
      </c>
      <c r="E37" s="15">
        <v>13468</v>
      </c>
      <c r="F37" s="15">
        <v>103</v>
      </c>
      <c r="G37" s="15">
        <v>61</v>
      </c>
      <c r="H37" s="15">
        <v>164</v>
      </c>
      <c r="I37" s="15">
        <v>2151</v>
      </c>
      <c r="J37" s="15">
        <v>103</v>
      </c>
      <c r="K37" s="15">
        <v>2254</v>
      </c>
      <c r="L37" s="15">
        <v>7</v>
      </c>
      <c r="M37" s="15">
        <v>67</v>
      </c>
      <c r="N37" s="15">
        <v>74</v>
      </c>
      <c r="O37" s="15">
        <v>15960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1279.3465148670903</v>
      </c>
      <c r="D38" s="15">
        <v>173.1747</v>
      </c>
      <c r="E38" s="15">
        <v>1452.5212148670903</v>
      </c>
      <c r="F38" s="15">
        <v>89.42223205479452</v>
      </c>
      <c r="G38" s="15">
        <v>183.50715209353811</v>
      </c>
      <c r="H38" s="15">
        <v>272.92938414833264</v>
      </c>
      <c r="I38" s="15">
        <v>616.69865607595989</v>
      </c>
      <c r="J38" s="15">
        <v>2004.6534490951094</v>
      </c>
      <c r="K38" s="15">
        <v>2621.3521051710695</v>
      </c>
      <c r="L38" s="15">
        <v>34.696300000000001</v>
      </c>
      <c r="M38" s="15">
        <v>19587.657268044652</v>
      </c>
      <c r="N38" s="15">
        <v>19622.353568044651</v>
      </c>
      <c r="O38" s="15">
        <v>23969.156272231143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81961.816000000443</v>
      </c>
      <c r="D39" s="15">
        <v>1224.3800000000001</v>
      </c>
      <c r="E39" s="15">
        <v>83186.196000000447</v>
      </c>
      <c r="F39" s="15">
        <v>738.79800000000012</v>
      </c>
      <c r="G39" s="15">
        <v>34219.699999999997</v>
      </c>
      <c r="H39" s="15">
        <v>34958.498</v>
      </c>
      <c r="I39" s="15">
        <v>10296.664000000008</v>
      </c>
      <c r="J39" s="15">
        <v>25311.7</v>
      </c>
      <c r="K39" s="15">
        <v>35608.364000000009</v>
      </c>
      <c r="L39" s="15">
        <v>92.672999999999988</v>
      </c>
      <c r="M39" s="15">
        <v>86208.81</v>
      </c>
      <c r="N39" s="15">
        <v>86301.482999999993</v>
      </c>
      <c r="O39" s="15">
        <v>240054.54100000043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2" sqref="D12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72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6.8850961849185266E-2</v>
      </c>
      <c r="D17" s="11">
        <v>0</v>
      </c>
      <c r="E17" s="11">
        <v>6.8785150189440647E-2</v>
      </c>
      <c r="F17" s="11">
        <v>3.2658105331575427E-2</v>
      </c>
      <c r="G17" s="11">
        <v>8.7962286901389644E-2</v>
      </c>
      <c r="H17" s="11">
        <v>3.3127396689543821E-2</v>
      </c>
      <c r="I17" s="11">
        <v>0.28053098888479949</v>
      </c>
      <c r="J17" s="11">
        <v>2.0450581652911164</v>
      </c>
      <c r="K17" s="11">
        <v>0.31213856291699982</v>
      </c>
      <c r="L17" s="11">
        <v>0</v>
      </c>
      <c r="M17" s="11">
        <v>0</v>
      </c>
      <c r="N17" s="11">
        <v>0.15190769231300058</v>
      </c>
      <c r="O17" s="16">
        <v>8.6799212533735667E-2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3.2997883769431951E-3</v>
      </c>
      <c r="D21" s="11">
        <v>0</v>
      </c>
      <c r="E21" s="11">
        <v>3.2966342518001316E-3</v>
      </c>
      <c r="F21" s="11">
        <v>1.3624315442856271E-4</v>
      </c>
      <c r="G21" s="11">
        <v>0</v>
      </c>
      <c r="H21" s="11">
        <v>1.3508704411030467E-4</v>
      </c>
      <c r="I21" s="11">
        <v>9.5815842499646954E-3</v>
      </c>
      <c r="J21" s="11">
        <v>0</v>
      </c>
      <c r="K21" s="11">
        <v>9.4099515102846424E-3</v>
      </c>
      <c r="L21" s="11">
        <v>0</v>
      </c>
      <c r="M21" s="11">
        <v>0</v>
      </c>
      <c r="N21" s="11">
        <v>0</v>
      </c>
      <c r="O21" s="16">
        <v>3.5057582229705017E-3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7.2150750226128463E-2</v>
      </c>
      <c r="D25" s="11">
        <v>0</v>
      </c>
      <c r="E25" s="11">
        <v>7.2081784441240776E-2</v>
      </c>
      <c r="F25" s="11">
        <v>3.2794348486003988E-2</v>
      </c>
      <c r="G25" s="11">
        <v>8.7962286901389644E-2</v>
      </c>
      <c r="H25" s="11">
        <v>3.3262483733654126E-2</v>
      </c>
      <c r="I25" s="11">
        <v>0.29011257313476418</v>
      </c>
      <c r="J25" s="11">
        <v>2.0450581652911164</v>
      </c>
      <c r="K25" s="11">
        <v>0.32154851442728444</v>
      </c>
      <c r="L25" s="11">
        <v>0</v>
      </c>
      <c r="M25" s="11">
        <v>0</v>
      </c>
      <c r="N25" s="11">
        <v>0.15190769231300058</v>
      </c>
      <c r="O25" s="11">
        <v>9.0304970756706168E-2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1.9672109958654557E-3</v>
      </c>
      <c r="D29" s="11">
        <v>0</v>
      </c>
      <c r="E29" s="11">
        <v>1.9653306238673223E-3</v>
      </c>
      <c r="F29" s="11">
        <v>0</v>
      </c>
      <c r="G29" s="11">
        <v>0</v>
      </c>
      <c r="H29" s="11">
        <v>0</v>
      </c>
      <c r="I29" s="11">
        <v>5.7024238686335001E-5</v>
      </c>
      <c r="J29" s="11">
        <v>0</v>
      </c>
      <c r="K29" s="11">
        <v>5.6002776466875731E-5</v>
      </c>
      <c r="L29" s="11">
        <v>0</v>
      </c>
      <c r="M29" s="11">
        <v>0</v>
      </c>
      <c r="N29" s="11">
        <v>0</v>
      </c>
      <c r="O29" s="16">
        <v>1.5836485226808552E-3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1.9672109958654557E-3</v>
      </c>
      <c r="D33" s="11">
        <v>0</v>
      </c>
      <c r="E33" s="11">
        <v>1.9653306238673223E-3</v>
      </c>
      <c r="F33" s="11">
        <v>0</v>
      </c>
      <c r="G33" s="11">
        <v>0</v>
      </c>
      <c r="H33" s="11">
        <v>0</v>
      </c>
      <c r="I33" s="11">
        <v>5.7024238686335001E-5</v>
      </c>
      <c r="J33" s="11">
        <v>0</v>
      </c>
      <c r="K33" s="11">
        <v>5.6002776466875731E-5</v>
      </c>
      <c r="L33" s="11">
        <v>0</v>
      </c>
      <c r="M33" s="11">
        <v>0</v>
      </c>
      <c r="N33" s="11">
        <v>0</v>
      </c>
      <c r="O33" s="11">
        <v>1.5836485226808552E-3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11497</v>
      </c>
      <c r="D37" s="15">
        <v>11</v>
      </c>
      <c r="E37" s="15">
        <v>11508</v>
      </c>
      <c r="F37" s="15">
        <v>1519</v>
      </c>
      <c r="G37" s="15">
        <v>13</v>
      </c>
      <c r="H37" s="15">
        <v>1532</v>
      </c>
      <c r="I37" s="15">
        <v>1261</v>
      </c>
      <c r="J37" s="15">
        <v>23</v>
      </c>
      <c r="K37" s="15">
        <v>1284</v>
      </c>
      <c r="L37" s="15">
        <v>1</v>
      </c>
      <c r="M37" s="15">
        <v>2</v>
      </c>
      <c r="N37" s="15">
        <v>3</v>
      </c>
      <c r="O37" s="15">
        <v>14327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1265.0975303710402</v>
      </c>
      <c r="D38" s="15">
        <v>208.88749999999999</v>
      </c>
      <c r="E38" s="15">
        <v>1473.9850303710402</v>
      </c>
      <c r="F38" s="15">
        <v>175.85880748226413</v>
      </c>
      <c r="G38" s="15">
        <v>31.844799999999999</v>
      </c>
      <c r="H38" s="15">
        <v>207.70360748226412</v>
      </c>
      <c r="I38" s="15">
        <v>527.44476835104774</v>
      </c>
      <c r="J38" s="15">
        <v>345.7818770236982</v>
      </c>
      <c r="K38" s="15">
        <v>873.22664537474589</v>
      </c>
      <c r="L38" s="15">
        <v>2.2747999999999999</v>
      </c>
      <c r="M38" s="15">
        <v>146.7955</v>
      </c>
      <c r="N38" s="15">
        <v>149.0703</v>
      </c>
      <c r="O38" s="15">
        <v>2703.98558322805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64105.227999999763</v>
      </c>
      <c r="D39" s="15">
        <v>948</v>
      </c>
      <c r="E39" s="15">
        <v>65053.227999999763</v>
      </c>
      <c r="F39" s="15">
        <v>6766.9560000000029</v>
      </c>
      <c r="G39" s="15">
        <v>730.1</v>
      </c>
      <c r="H39" s="15">
        <v>7497.0560000000032</v>
      </c>
      <c r="I39" s="15">
        <v>7100.4290000000046</v>
      </c>
      <c r="J39" s="15">
        <v>1843</v>
      </c>
      <c r="K39" s="15">
        <v>8943.4290000000037</v>
      </c>
      <c r="L39" s="15">
        <v>29.34</v>
      </c>
      <c r="M39" s="15">
        <v>756</v>
      </c>
      <c r="N39" s="15">
        <v>785.34</v>
      </c>
      <c r="O39" s="15">
        <v>82279.052999999767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2" sqref="D12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73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2.0571622925028114E-2</v>
      </c>
      <c r="D17" s="11">
        <v>0</v>
      </c>
      <c r="E17" s="11">
        <v>2.0559210441364582E-2</v>
      </c>
      <c r="F17" s="11">
        <v>0.12915031193378018</v>
      </c>
      <c r="G17" s="11">
        <v>0.13061211855798896</v>
      </c>
      <c r="H17" s="11">
        <v>0.12966729232526866</v>
      </c>
      <c r="I17" s="11">
        <v>6.4319154381253574E-2</v>
      </c>
      <c r="J17" s="11">
        <v>0.13015191656346262</v>
      </c>
      <c r="K17" s="11">
        <v>6.6457789310901613E-2</v>
      </c>
      <c r="L17" s="11">
        <v>5.1962410349719835E-3</v>
      </c>
      <c r="M17" s="11">
        <v>0.19680352913090746</v>
      </c>
      <c r="N17" s="11">
        <v>0.14205858967492588</v>
      </c>
      <c r="O17" s="16">
        <v>2.8166774598033628E-2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6.6478222367209261E-4</v>
      </c>
      <c r="D21" s="11">
        <v>0</v>
      </c>
      <c r="E21" s="11">
        <v>6.6438110809063314E-4</v>
      </c>
      <c r="F21" s="11">
        <v>0</v>
      </c>
      <c r="G21" s="11">
        <v>0</v>
      </c>
      <c r="H21" s="11">
        <v>0</v>
      </c>
      <c r="I21" s="11">
        <v>1.9868435717426675E-4</v>
      </c>
      <c r="J21" s="11">
        <v>0</v>
      </c>
      <c r="K21" s="11">
        <v>1.9222992184233435E-4</v>
      </c>
      <c r="L21" s="11">
        <v>0</v>
      </c>
      <c r="M21" s="11">
        <v>0</v>
      </c>
      <c r="N21" s="11">
        <v>0</v>
      </c>
      <c r="O21" s="16">
        <v>5.9474349889175181E-4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2.1236405148700208E-2</v>
      </c>
      <c r="D25" s="11">
        <v>0</v>
      </c>
      <c r="E25" s="11">
        <v>2.1223591549455214E-2</v>
      </c>
      <c r="F25" s="11">
        <v>0.12915031193378018</v>
      </c>
      <c r="G25" s="11">
        <v>0.13061211855798896</v>
      </c>
      <c r="H25" s="11">
        <v>0.12966729232526866</v>
      </c>
      <c r="I25" s="11">
        <v>6.4517838738427841E-2</v>
      </c>
      <c r="J25" s="11">
        <v>0.13015191656346262</v>
      </c>
      <c r="K25" s="11">
        <v>6.6650019232743954E-2</v>
      </c>
      <c r="L25" s="11">
        <v>5.1962410349719835E-3</v>
      </c>
      <c r="M25" s="11">
        <v>0.19680352913090746</v>
      </c>
      <c r="N25" s="11">
        <v>0.14205858967492588</v>
      </c>
      <c r="O25" s="11">
        <v>2.8761518096925381E-2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1.4925545907938461E-2</v>
      </c>
      <c r="D29" s="11">
        <v>0</v>
      </c>
      <c r="E29" s="11">
        <v>1.491654014813882E-2</v>
      </c>
      <c r="F29" s="11">
        <v>0</v>
      </c>
      <c r="G29" s="11">
        <v>0</v>
      </c>
      <c r="H29" s="11">
        <v>0</v>
      </c>
      <c r="I29" s="11">
        <v>2.5848962062486523E-2</v>
      </c>
      <c r="J29" s="11">
        <v>0</v>
      </c>
      <c r="K29" s="11">
        <v>2.5009235893789929E-2</v>
      </c>
      <c r="L29" s="11">
        <v>0</v>
      </c>
      <c r="M29" s="11">
        <v>0</v>
      </c>
      <c r="N29" s="11">
        <v>0</v>
      </c>
      <c r="O29" s="16">
        <v>1.5886490857573835E-2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2.4452861570249569E-2</v>
      </c>
      <c r="D31" s="11">
        <v>0</v>
      </c>
      <c r="E31" s="11">
        <v>2.4438107228996402E-2</v>
      </c>
      <c r="F31" s="11">
        <v>0</v>
      </c>
      <c r="G31" s="11">
        <v>0</v>
      </c>
      <c r="H31" s="11">
        <v>0</v>
      </c>
      <c r="I31" s="11">
        <v>0.15859971489051888</v>
      </c>
      <c r="J31" s="11">
        <v>0</v>
      </c>
      <c r="K31" s="11">
        <v>0.1534474642655444</v>
      </c>
      <c r="L31" s="11">
        <v>0</v>
      </c>
      <c r="M31" s="11">
        <v>0</v>
      </c>
      <c r="N31" s="11">
        <v>0</v>
      </c>
      <c r="O31" s="16">
        <v>3.9797176870581971E-2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3.9378407478188028E-2</v>
      </c>
      <c r="D33" s="11">
        <v>0</v>
      </c>
      <c r="E33" s="11">
        <v>3.9354647377135218E-2</v>
      </c>
      <c r="F33" s="11">
        <v>0</v>
      </c>
      <c r="G33" s="11">
        <v>0</v>
      </c>
      <c r="H33" s="11">
        <v>0</v>
      </c>
      <c r="I33" s="11">
        <v>0.1844486769530054</v>
      </c>
      <c r="J33" s="11">
        <v>0</v>
      </c>
      <c r="K33" s="11">
        <v>0.17845670015933432</v>
      </c>
      <c r="L33" s="11">
        <v>0</v>
      </c>
      <c r="M33" s="11">
        <v>0</v>
      </c>
      <c r="N33" s="11">
        <v>0</v>
      </c>
      <c r="O33" s="11">
        <v>5.5683667728155806E-2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4969</v>
      </c>
      <c r="D37" s="15">
        <v>3</v>
      </c>
      <c r="E37" s="15">
        <v>4972</v>
      </c>
      <c r="F37" s="15">
        <v>53</v>
      </c>
      <c r="G37" s="15">
        <v>29</v>
      </c>
      <c r="H37" s="15">
        <v>82</v>
      </c>
      <c r="I37" s="15">
        <v>685</v>
      </c>
      <c r="J37" s="15">
        <v>23</v>
      </c>
      <c r="K37" s="15">
        <v>708</v>
      </c>
      <c r="L37" s="15">
        <v>6</v>
      </c>
      <c r="M37" s="15">
        <v>15</v>
      </c>
      <c r="N37" s="15">
        <v>21</v>
      </c>
      <c r="O37" s="15">
        <v>5783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704.58116469767492</v>
      </c>
      <c r="D38" s="15">
        <v>39.227600000000002</v>
      </c>
      <c r="E38" s="15">
        <v>743.80876469767497</v>
      </c>
      <c r="F38" s="15">
        <v>145.92619999999999</v>
      </c>
      <c r="G38" s="15">
        <v>243.70526520547946</v>
      </c>
      <c r="H38" s="15">
        <v>389.63146520547946</v>
      </c>
      <c r="I38" s="15">
        <v>333.15704184240161</v>
      </c>
      <c r="J38" s="15">
        <v>762.5663235616438</v>
      </c>
      <c r="K38" s="15">
        <v>1095.7233654040454</v>
      </c>
      <c r="L38" s="15">
        <v>8.1666000000000007</v>
      </c>
      <c r="M38" s="15">
        <v>2382.1408000000001</v>
      </c>
      <c r="N38" s="15">
        <v>2390.3074000000001</v>
      </c>
      <c r="O38" s="15">
        <v>4619.4709953071997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29425.130000000008</v>
      </c>
      <c r="D39" s="15">
        <v>147.5</v>
      </c>
      <c r="E39" s="15">
        <v>29572.630000000008</v>
      </c>
      <c r="F39" s="15">
        <v>1419.3940000000002</v>
      </c>
      <c r="G39" s="15">
        <v>2612</v>
      </c>
      <c r="H39" s="15">
        <v>4031.3940000000002</v>
      </c>
      <c r="I39" s="15">
        <v>3902.5369999999989</v>
      </c>
      <c r="J39" s="15">
        <v>4008.26</v>
      </c>
      <c r="K39" s="15">
        <v>7910.7969999999987</v>
      </c>
      <c r="L39" s="15">
        <v>63.71</v>
      </c>
      <c r="M39" s="15">
        <v>11313</v>
      </c>
      <c r="N39" s="15">
        <v>11376.71</v>
      </c>
      <c r="O39" s="15">
        <v>52891.531000000003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2" sqref="D12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74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6.2264581170355923E-2</v>
      </c>
      <c r="D17" s="11">
        <v>1.6082804497701861</v>
      </c>
      <c r="E17" s="11">
        <v>6.3236276509031533E-2</v>
      </c>
      <c r="F17" s="11">
        <v>0.108714796856894</v>
      </c>
      <c r="G17" s="11">
        <v>1.7277408048711211</v>
      </c>
      <c r="H17" s="11">
        <v>0.18209602253922677</v>
      </c>
      <c r="I17" s="11">
        <v>0.14595855589369236</v>
      </c>
      <c r="J17" s="11">
        <v>4.6140833367646277</v>
      </c>
      <c r="K17" s="11">
        <v>0.26158759376200824</v>
      </c>
      <c r="L17" s="11">
        <v>0.38536705161150847</v>
      </c>
      <c r="M17" s="11">
        <v>29.864223482347981</v>
      </c>
      <c r="N17" s="11">
        <v>20.283595142358628</v>
      </c>
      <c r="O17" s="16">
        <v>0.12116833916176765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8.0281844511404822E-4</v>
      </c>
      <c r="D18" s="11">
        <v>0</v>
      </c>
      <c r="E18" s="11">
        <v>8.0231386106884906E-4</v>
      </c>
      <c r="F18" s="11">
        <v>2.365682307122103E-3</v>
      </c>
      <c r="G18" s="11">
        <v>0</v>
      </c>
      <c r="H18" s="11">
        <v>2.2584594049498588E-3</v>
      </c>
      <c r="I18" s="11">
        <v>3.3815992877771258E-3</v>
      </c>
      <c r="J18" s="11">
        <v>0</v>
      </c>
      <c r="K18" s="11">
        <v>3.2940880629841523E-3</v>
      </c>
      <c r="L18" s="11">
        <v>0</v>
      </c>
      <c r="M18" s="11">
        <v>0</v>
      </c>
      <c r="N18" s="11">
        <v>0</v>
      </c>
      <c r="O18" s="16">
        <v>1.2805607248094044E-3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1.436055126473774E-2</v>
      </c>
      <c r="D21" s="11">
        <v>0</v>
      </c>
      <c r="E21" s="11">
        <v>1.4351525431945095E-2</v>
      </c>
      <c r="F21" s="11">
        <v>2.7709577609600401E-2</v>
      </c>
      <c r="G21" s="11">
        <v>0</v>
      </c>
      <c r="H21" s="11">
        <v>2.6453660312369228E-2</v>
      </c>
      <c r="I21" s="11">
        <v>3.4787197984785224E-2</v>
      </c>
      <c r="J21" s="11">
        <v>0</v>
      </c>
      <c r="K21" s="11">
        <v>3.388695225970248E-2</v>
      </c>
      <c r="L21" s="11">
        <v>0</v>
      </c>
      <c r="M21" s="11">
        <v>0</v>
      </c>
      <c r="N21" s="11">
        <v>0</v>
      </c>
      <c r="O21" s="16">
        <v>1.8156763144507322E-2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2.2885445170340519E-4</v>
      </c>
      <c r="D22" s="11">
        <v>0</v>
      </c>
      <c r="E22" s="11">
        <v>2.2871061307375596E-4</v>
      </c>
      <c r="F22" s="11">
        <v>0</v>
      </c>
      <c r="G22" s="11">
        <v>0</v>
      </c>
      <c r="H22" s="11">
        <v>0</v>
      </c>
      <c r="I22" s="11">
        <v>1.9147112986731213E-3</v>
      </c>
      <c r="J22" s="11">
        <v>0</v>
      </c>
      <c r="K22" s="11">
        <v>1.8651611549060953E-3</v>
      </c>
      <c r="L22" s="11">
        <v>0</v>
      </c>
      <c r="M22" s="11">
        <v>0</v>
      </c>
      <c r="N22" s="11">
        <v>0</v>
      </c>
      <c r="O22" s="16">
        <v>4.3324698963103763E-4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4.3600026716317833E-4</v>
      </c>
      <c r="D24" s="11">
        <v>0</v>
      </c>
      <c r="E24" s="11">
        <v>4.3572623412388781E-4</v>
      </c>
      <c r="F24" s="11">
        <v>3.958348603080523E-4</v>
      </c>
      <c r="G24" s="11">
        <v>0</v>
      </c>
      <c r="H24" s="11">
        <v>3.7789392108075325E-4</v>
      </c>
      <c r="I24" s="11">
        <v>1.1879131378168138E-4</v>
      </c>
      <c r="J24" s="11">
        <v>0</v>
      </c>
      <c r="K24" s="11">
        <v>1.157171549357837E-4</v>
      </c>
      <c r="L24" s="11">
        <v>0</v>
      </c>
      <c r="M24" s="11">
        <v>0</v>
      </c>
      <c r="N24" s="11">
        <v>0</v>
      </c>
      <c r="O24" s="16">
        <v>3.8575932949040274E-4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7.8092805599074305E-2</v>
      </c>
      <c r="D25" s="11">
        <v>1.6082804497701861</v>
      </c>
      <c r="E25" s="11">
        <v>7.9054552649243118E-2</v>
      </c>
      <c r="F25" s="11">
        <v>0.13918589163392456</v>
      </c>
      <c r="G25" s="11">
        <v>1.7277408048711211</v>
      </c>
      <c r="H25" s="11">
        <v>0.21118603617762663</v>
      </c>
      <c r="I25" s="11">
        <v>0.1861608557787095</v>
      </c>
      <c r="J25" s="11">
        <v>4.6140833367646277</v>
      </c>
      <c r="K25" s="11">
        <v>0.30074951239453679</v>
      </c>
      <c r="L25" s="11">
        <v>0.38536705161150847</v>
      </c>
      <c r="M25" s="11">
        <v>29.864223482347981</v>
      </c>
      <c r="N25" s="11">
        <v>20.283595142358628</v>
      </c>
      <c r="O25" s="11">
        <v>0.14142466935020581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7.532238389677004E-2</v>
      </c>
      <c r="D29" s="11">
        <v>0.45535751862630336</v>
      </c>
      <c r="E29" s="11">
        <v>7.5561241968313694E-2</v>
      </c>
      <c r="F29" s="11">
        <v>8.7285838431320789E-2</v>
      </c>
      <c r="G29" s="11">
        <v>2.6838256203951278</v>
      </c>
      <c r="H29" s="11">
        <v>0.20497219479019094</v>
      </c>
      <c r="I29" s="11">
        <v>0.22359866095760531</v>
      </c>
      <c r="J29" s="11">
        <v>1.6189827515013893</v>
      </c>
      <c r="K29" s="11">
        <v>0.25970931761095029</v>
      </c>
      <c r="L29" s="11">
        <v>2.3144204755273421</v>
      </c>
      <c r="M29" s="11">
        <v>38.449950173102664</v>
      </c>
      <c r="N29" s="11">
        <v>26.705903021390686</v>
      </c>
      <c r="O29" s="16">
        <v>0.13870050567966163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0.12400002739832414</v>
      </c>
      <c r="D31" s="11">
        <v>0</v>
      </c>
      <c r="E31" s="11">
        <v>0.12392209142685981</v>
      </c>
      <c r="F31" s="11">
        <v>4.1428481711578653E-2</v>
      </c>
      <c r="G31" s="11">
        <v>0</v>
      </c>
      <c r="H31" s="11">
        <v>3.9550764645203379E-2</v>
      </c>
      <c r="I31" s="11">
        <v>0.33761621273363568</v>
      </c>
      <c r="J31" s="11">
        <v>0</v>
      </c>
      <c r="K31" s="11">
        <v>0.32887916089160418</v>
      </c>
      <c r="L31" s="11">
        <v>1.6749009034915732</v>
      </c>
      <c r="M31" s="11">
        <v>0</v>
      </c>
      <c r="N31" s="11">
        <v>0.54434279363476124</v>
      </c>
      <c r="O31" s="16">
        <v>0.14480779086051129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0.19932241129509418</v>
      </c>
      <c r="D33" s="11">
        <v>0.45535751862630336</v>
      </c>
      <c r="E33" s="11">
        <v>0.19948333339517349</v>
      </c>
      <c r="F33" s="11">
        <v>0.12871432014289944</v>
      </c>
      <c r="G33" s="11">
        <v>2.6838256203951278</v>
      </c>
      <c r="H33" s="11">
        <v>0.24452295943539432</v>
      </c>
      <c r="I33" s="11">
        <v>0.56121487369124101</v>
      </c>
      <c r="J33" s="11">
        <v>1.6189827515013893</v>
      </c>
      <c r="K33" s="11">
        <v>0.58858847850255447</v>
      </c>
      <c r="L33" s="11">
        <v>3.9893213790189153</v>
      </c>
      <c r="M33" s="11">
        <v>38.449950173102664</v>
      </c>
      <c r="N33" s="11">
        <v>27.250245815025448</v>
      </c>
      <c r="O33" s="11">
        <v>0.28350829654017295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31801</v>
      </c>
      <c r="D37" s="15">
        <v>20</v>
      </c>
      <c r="E37" s="15">
        <v>31821</v>
      </c>
      <c r="F37" s="15">
        <v>3665</v>
      </c>
      <c r="G37" s="15">
        <v>174</v>
      </c>
      <c r="H37" s="15">
        <v>3839</v>
      </c>
      <c r="I37" s="15">
        <v>5571</v>
      </c>
      <c r="J37" s="15">
        <v>148</v>
      </c>
      <c r="K37" s="15">
        <v>5719</v>
      </c>
      <c r="L37" s="15">
        <v>13</v>
      </c>
      <c r="M37" s="15">
        <v>27</v>
      </c>
      <c r="N37" s="15">
        <v>40</v>
      </c>
      <c r="O37" s="15">
        <v>41419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4719.2263313823187</v>
      </c>
      <c r="D38" s="15">
        <v>497.38279999999997</v>
      </c>
      <c r="E38" s="15">
        <v>5216.609131382319</v>
      </c>
      <c r="F38" s="15">
        <v>673.06654069182673</v>
      </c>
      <c r="G38" s="15">
        <v>2495.704813489665</v>
      </c>
      <c r="H38" s="15">
        <v>3168.7713541814919</v>
      </c>
      <c r="I38" s="15">
        <v>2245.1335686958514</v>
      </c>
      <c r="J38" s="15">
        <v>2483.9228114603966</v>
      </c>
      <c r="K38" s="15">
        <v>4729.0563801562475</v>
      </c>
      <c r="L38" s="15">
        <v>72.956999999999994</v>
      </c>
      <c r="M38" s="15">
        <v>1989.925035443038</v>
      </c>
      <c r="N38" s="15">
        <v>2062.8820354430381</v>
      </c>
      <c r="O38" s="15">
        <v>15177.318901163097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172520.79000000042</v>
      </c>
      <c r="D39" s="15">
        <v>2140.79</v>
      </c>
      <c r="E39" s="15">
        <v>174661.58000000042</v>
      </c>
      <c r="F39" s="15">
        <v>14048.685000000009</v>
      </c>
      <c r="G39" s="15">
        <v>31860.880000000001</v>
      </c>
      <c r="H39" s="15">
        <v>45909.56500000001</v>
      </c>
      <c r="I39" s="15">
        <v>29382.764000000047</v>
      </c>
      <c r="J39" s="15">
        <v>27083.68</v>
      </c>
      <c r="K39" s="15">
        <v>56466.444000000047</v>
      </c>
      <c r="L39" s="15">
        <v>145.714</v>
      </c>
      <c r="M39" s="15">
        <v>11130.5</v>
      </c>
      <c r="N39" s="15">
        <v>11276.214</v>
      </c>
      <c r="O39" s="15">
        <v>288313.80300000048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4"/>
  <dimension ref="A1:AC70"/>
  <sheetViews>
    <sheetView zoomScale="80" zoomScaleNormal="80" workbookViewId="0">
      <selection activeCell="D12" sqref="D12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48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4.2483554593666234E-2</v>
      </c>
      <c r="D17" s="11">
        <v>0</v>
      </c>
      <c r="E17" s="11">
        <v>4.258433338456194E-2</v>
      </c>
      <c r="F17" s="11">
        <v>0.21175883093986561</v>
      </c>
      <c r="G17" s="11">
        <v>5.1441081696981907</v>
      </c>
      <c r="H17" s="11">
        <v>0.23869149052107264</v>
      </c>
      <c r="I17" s="11">
        <v>7.9579592472221919E-2</v>
      </c>
      <c r="J17" s="11">
        <v>0.73387447240860681</v>
      </c>
      <c r="K17" s="11">
        <v>9.2566787389577715E-2</v>
      </c>
      <c r="L17" s="11">
        <v>0</v>
      </c>
      <c r="M17" s="11">
        <v>121.66835052547877</v>
      </c>
      <c r="N17" s="11">
        <v>82.305060649588583</v>
      </c>
      <c r="O17" s="16">
        <v>0.14831160579997429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1.405514808309209E-2</v>
      </c>
      <c r="D18" s="11">
        <v>0</v>
      </c>
      <c r="E18" s="11">
        <v>1.4043266709749282E-2</v>
      </c>
      <c r="F18" s="11">
        <v>1.2808959874172846E-4</v>
      </c>
      <c r="G18" s="11">
        <v>0</v>
      </c>
      <c r="H18" s="11">
        <v>1.2739017675803075E-4</v>
      </c>
      <c r="I18" s="11">
        <v>1.5026997385975429E-2</v>
      </c>
      <c r="J18" s="11">
        <v>5.3067836825975892E-2</v>
      </c>
      <c r="K18" s="11">
        <v>1.5782075580497074E-2</v>
      </c>
      <c r="L18" s="11">
        <v>0</v>
      </c>
      <c r="M18" s="11">
        <v>0</v>
      </c>
      <c r="N18" s="11">
        <v>0</v>
      </c>
      <c r="O18" s="16">
        <v>1.2727217836777681E-2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5.8038246402972657E-3</v>
      </c>
      <c r="D21" s="11">
        <v>0</v>
      </c>
      <c r="E21" s="11">
        <v>5.7989184374625533E-3</v>
      </c>
      <c r="F21" s="11">
        <v>1.4896680164878294E-2</v>
      </c>
      <c r="G21" s="11">
        <v>0</v>
      </c>
      <c r="H21" s="11">
        <v>1.4815338153553567E-2</v>
      </c>
      <c r="I21" s="11">
        <v>5.3227736905215603E-3</v>
      </c>
      <c r="J21" s="11">
        <v>0</v>
      </c>
      <c r="K21" s="11">
        <v>5.2171211758228388E-3</v>
      </c>
      <c r="L21" s="11">
        <v>0</v>
      </c>
      <c r="M21" s="11">
        <v>0</v>
      </c>
      <c r="N21" s="11">
        <v>0</v>
      </c>
      <c r="O21" s="16">
        <v>6.7132619116732472E-3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1.1941059340192591E-3</v>
      </c>
      <c r="D22" s="11">
        <v>0</v>
      </c>
      <c r="E22" s="11">
        <v>1.1930965089794749E-3</v>
      </c>
      <c r="F22" s="11">
        <v>6.6507271754557737E-6</v>
      </c>
      <c r="G22" s="11">
        <v>0</v>
      </c>
      <c r="H22" s="11">
        <v>6.6144114648923516E-6</v>
      </c>
      <c r="I22" s="11">
        <v>2.1288098809150893E-4</v>
      </c>
      <c r="J22" s="11">
        <v>0</v>
      </c>
      <c r="K22" s="11">
        <v>2.0865548217464692E-4</v>
      </c>
      <c r="L22" s="11">
        <v>0</v>
      </c>
      <c r="M22" s="11">
        <v>0</v>
      </c>
      <c r="N22" s="11">
        <v>0</v>
      </c>
      <c r="O22" s="16">
        <v>9.2372760470686276E-4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6.353663325107485E-2</v>
      </c>
      <c r="D25" s="11">
        <v>0</v>
      </c>
      <c r="E25" s="11">
        <v>6.3619615040753252E-2</v>
      </c>
      <c r="F25" s="11">
        <v>0.22679025143066109</v>
      </c>
      <c r="G25" s="11">
        <v>5.1441081696981907</v>
      </c>
      <c r="H25" s="11">
        <v>0.25364083326284909</v>
      </c>
      <c r="I25" s="11">
        <v>0.10014224453681042</v>
      </c>
      <c r="J25" s="11">
        <v>0.78694230923458275</v>
      </c>
      <c r="K25" s="11">
        <v>0.11377463962807227</v>
      </c>
      <c r="L25" s="11">
        <v>0</v>
      </c>
      <c r="M25" s="11">
        <v>121.66835052547877</v>
      </c>
      <c r="N25" s="11">
        <v>82.305060649588583</v>
      </c>
      <c r="O25" s="11">
        <v>0.16867581315313207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6.8292624965790902E-2</v>
      </c>
      <c r="D29" s="11">
        <v>0</v>
      </c>
      <c r="E29" s="11">
        <v>6.8757578379244066E-2</v>
      </c>
      <c r="F29" s="11">
        <v>0.11358416160921916</v>
      </c>
      <c r="G29" s="11">
        <v>0.16909652136814993</v>
      </c>
      <c r="H29" s="11">
        <v>0.11388728196531162</v>
      </c>
      <c r="I29" s="11">
        <v>0.20162481466005264</v>
      </c>
      <c r="J29" s="11">
        <v>19.108701289851968</v>
      </c>
      <c r="K29" s="11">
        <v>0.57691414525139662</v>
      </c>
      <c r="L29" s="11">
        <v>0</v>
      </c>
      <c r="M29" s="11">
        <v>118.84097704293633</v>
      </c>
      <c r="N29" s="11">
        <v>80.392425646692232</v>
      </c>
      <c r="O29" s="16">
        <v>0.2194894926146351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6.8292624965790902E-2</v>
      </c>
      <c r="D33" s="11">
        <v>0</v>
      </c>
      <c r="E33" s="11">
        <v>6.8757578379244066E-2</v>
      </c>
      <c r="F33" s="11">
        <v>0.11358416160921916</v>
      </c>
      <c r="G33" s="11">
        <v>0.16909652136814993</v>
      </c>
      <c r="H33" s="11">
        <v>0.11388728196531162</v>
      </c>
      <c r="I33" s="11">
        <v>0.20162481466005264</v>
      </c>
      <c r="J33" s="11">
        <v>19.108701289851968</v>
      </c>
      <c r="K33" s="11">
        <v>0.57691414525139662</v>
      </c>
      <c r="L33" s="11">
        <v>0</v>
      </c>
      <c r="M33" s="11">
        <v>118.84097704293633</v>
      </c>
      <c r="N33" s="11">
        <v>80.392425646692232</v>
      </c>
      <c r="O33" s="11">
        <v>0.2194894926146351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27185</v>
      </c>
      <c r="D37" s="15">
        <v>23</v>
      </c>
      <c r="E37" s="15">
        <v>27208</v>
      </c>
      <c r="F37" s="15">
        <v>4007</v>
      </c>
      <c r="G37" s="15">
        <v>22</v>
      </c>
      <c r="H37" s="15">
        <v>4029</v>
      </c>
      <c r="I37" s="15">
        <v>4938</v>
      </c>
      <c r="J37" s="15">
        <v>100</v>
      </c>
      <c r="K37" s="15">
        <v>5038</v>
      </c>
      <c r="L37" s="15">
        <v>11</v>
      </c>
      <c r="M37" s="15">
        <v>23</v>
      </c>
      <c r="N37" s="15">
        <v>34</v>
      </c>
      <c r="O37" s="15">
        <v>36309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4536.2022042781327</v>
      </c>
      <c r="D38" s="15">
        <v>0.11509999999999999</v>
      </c>
      <c r="E38" s="15">
        <v>4536.3173042781327</v>
      </c>
      <c r="F38" s="15">
        <v>1439.3298302148314</v>
      </c>
      <c r="G38" s="15">
        <v>211.34700000000001</v>
      </c>
      <c r="H38" s="15">
        <v>1650.6768302148314</v>
      </c>
      <c r="I38" s="15">
        <v>2264.2388684673624</v>
      </c>
      <c r="J38" s="15">
        <v>1063.8463544442518</v>
      </c>
      <c r="K38" s="15">
        <v>3328.0852229116144</v>
      </c>
      <c r="L38" s="15">
        <v>27.741399999999999</v>
      </c>
      <c r="M38" s="15">
        <v>7701.5805</v>
      </c>
      <c r="N38" s="15">
        <v>7729.3218999999999</v>
      </c>
      <c r="O38" s="15">
        <v>17244.401257404577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114231.34900000015</v>
      </c>
      <c r="D39" s="15">
        <v>760.4</v>
      </c>
      <c r="E39" s="15">
        <v>114991.74900000014</v>
      </c>
      <c r="F39" s="15">
        <v>21426.047999999912</v>
      </c>
      <c r="G39" s="15">
        <v>2387</v>
      </c>
      <c r="H39" s="15">
        <v>23813.047999999912</v>
      </c>
      <c r="I39" s="15">
        <v>24494.441999999974</v>
      </c>
      <c r="J39" s="15">
        <v>54062</v>
      </c>
      <c r="K39" s="15">
        <v>78556.441999999981</v>
      </c>
      <c r="L39" s="15">
        <v>111.26299999999999</v>
      </c>
      <c r="M39" s="15">
        <v>33185.199999999997</v>
      </c>
      <c r="N39" s="15">
        <v>33296.462999999996</v>
      </c>
      <c r="O39" s="15">
        <v>250657.70200000005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2" sqref="D12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75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2.5046307693505073E-2</v>
      </c>
      <c r="D17" s="11">
        <v>2.2680062354197925E-2</v>
      </c>
      <c r="E17" s="11">
        <v>2.5041179607630411E-2</v>
      </c>
      <c r="F17" s="11">
        <v>2.7192514732718831E-2</v>
      </c>
      <c r="G17" s="11">
        <v>9.615040646866152E-2</v>
      </c>
      <c r="H17" s="11">
        <v>4.8222226396871563E-2</v>
      </c>
      <c r="I17" s="11">
        <v>8.5790552903807354E-2</v>
      </c>
      <c r="J17" s="11">
        <v>2.4880999965022523</v>
      </c>
      <c r="K17" s="11">
        <v>0.21433267533178599</v>
      </c>
      <c r="L17" s="11">
        <v>0</v>
      </c>
      <c r="M17" s="11">
        <v>21.454711366257712</v>
      </c>
      <c r="N17" s="11">
        <v>27.662576562250415</v>
      </c>
      <c r="O17" s="16">
        <v>6.1456277094008693E-2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5.3150903707104274E-3</v>
      </c>
      <c r="D21" s="11">
        <v>0</v>
      </c>
      <c r="E21" s="11">
        <v>5.3035715990091981E-3</v>
      </c>
      <c r="F21" s="11">
        <v>2.190333233392619E-2</v>
      </c>
      <c r="G21" s="11">
        <v>0</v>
      </c>
      <c r="H21" s="11">
        <v>1.5223592685991253E-2</v>
      </c>
      <c r="I21" s="11">
        <v>1.0493367057193262E-2</v>
      </c>
      <c r="J21" s="11">
        <v>0</v>
      </c>
      <c r="K21" s="11">
        <v>9.9318908175099127E-3</v>
      </c>
      <c r="L21" s="11">
        <v>0</v>
      </c>
      <c r="M21" s="11">
        <v>0</v>
      </c>
      <c r="N21" s="11">
        <v>0</v>
      </c>
      <c r="O21" s="16">
        <v>6.1825287787761682E-3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3.0361398064215499E-2</v>
      </c>
      <c r="D25" s="11">
        <v>2.2680062354197925E-2</v>
      </c>
      <c r="E25" s="11">
        <v>3.0344751206639611E-2</v>
      </c>
      <c r="F25" s="11">
        <v>4.9095847066645021E-2</v>
      </c>
      <c r="G25" s="11">
        <v>9.615040646866152E-2</v>
      </c>
      <c r="H25" s="11">
        <v>6.3445819082862814E-2</v>
      </c>
      <c r="I25" s="11">
        <v>9.6283919961000622E-2</v>
      </c>
      <c r="J25" s="11">
        <v>2.4880999965022523</v>
      </c>
      <c r="K25" s="11">
        <v>0.22426456614929591</v>
      </c>
      <c r="L25" s="11">
        <v>0</v>
      </c>
      <c r="M25" s="11">
        <v>21.454711366257712</v>
      </c>
      <c r="N25" s="11">
        <v>27.662576562250415</v>
      </c>
      <c r="O25" s="11">
        <v>6.7638805872784868E-2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6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6446</v>
      </c>
      <c r="D37" s="15">
        <v>14</v>
      </c>
      <c r="E37" s="15">
        <v>6460</v>
      </c>
      <c r="F37" s="15">
        <v>196</v>
      </c>
      <c r="G37" s="15">
        <v>86</v>
      </c>
      <c r="H37" s="15">
        <v>282</v>
      </c>
      <c r="I37" s="15">
        <v>796</v>
      </c>
      <c r="J37" s="15">
        <v>45</v>
      </c>
      <c r="K37" s="15">
        <v>841</v>
      </c>
      <c r="L37" s="15">
        <v>0</v>
      </c>
      <c r="M37" s="15">
        <v>4</v>
      </c>
      <c r="N37" s="15">
        <v>4</v>
      </c>
      <c r="O37" s="15">
        <v>7587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658.26665636205064</v>
      </c>
      <c r="D38" s="15">
        <v>112.21259999999999</v>
      </c>
      <c r="E38" s="15">
        <v>770.47925636205059</v>
      </c>
      <c r="F38" s="15">
        <v>57.925868025722167</v>
      </c>
      <c r="G38" s="15">
        <v>167.52584821917807</v>
      </c>
      <c r="H38" s="15">
        <v>225.45171624490024</v>
      </c>
      <c r="I38" s="15">
        <v>351.34862139987581</v>
      </c>
      <c r="J38" s="15">
        <v>259.25856794520547</v>
      </c>
      <c r="K38" s="15">
        <v>610.60718934508122</v>
      </c>
      <c r="L38" s="15">
        <v>0</v>
      </c>
      <c r="M38" s="15">
        <v>81.079099999999997</v>
      </c>
      <c r="N38" s="15">
        <v>81.079099999999997</v>
      </c>
      <c r="O38" s="15">
        <v>1687.6172619520321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27367.100999999944</v>
      </c>
      <c r="D39" s="15">
        <v>1091.7</v>
      </c>
      <c r="E39" s="15">
        <v>28458.800999999945</v>
      </c>
      <c r="F39" s="15">
        <v>1505.0019999999997</v>
      </c>
      <c r="G39" s="15">
        <v>3505.8399999999997</v>
      </c>
      <c r="H39" s="15">
        <v>5010.8419999999996</v>
      </c>
      <c r="I39" s="15">
        <v>4095.8670000000016</v>
      </c>
      <c r="J39" s="15">
        <v>8748.2000000000007</v>
      </c>
      <c r="K39" s="15">
        <v>12844.067000000003</v>
      </c>
      <c r="L39" s="15">
        <v>0</v>
      </c>
      <c r="M39" s="15">
        <v>19626</v>
      </c>
      <c r="N39" s="15">
        <v>19626</v>
      </c>
      <c r="O39" s="15">
        <v>65939.709999999948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2" sqref="D12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76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0.56637164334385837</v>
      </c>
      <c r="D17" s="11">
        <v>1.6632775871273688</v>
      </c>
      <c r="E17" s="11">
        <v>0.56776601530629511</v>
      </c>
      <c r="F17" s="11">
        <v>0.77419561209287213</v>
      </c>
      <c r="G17" s="11">
        <v>3.2728775638666363</v>
      </c>
      <c r="H17" s="11">
        <v>1.4384977624133894</v>
      </c>
      <c r="I17" s="11">
        <v>2.4197270070396026</v>
      </c>
      <c r="J17" s="11">
        <v>9.0607747000745089</v>
      </c>
      <c r="K17" s="11">
        <v>2.8600890188644428</v>
      </c>
      <c r="L17" s="11">
        <v>9.4452851318946127</v>
      </c>
      <c r="M17" s="11">
        <v>25.296154230016086</v>
      </c>
      <c r="N17" s="11">
        <v>23.491990267628275</v>
      </c>
      <c r="O17" s="16">
        <v>1.0363796529676101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5.629595668558824E-3</v>
      </c>
      <c r="D21" s="11">
        <v>0</v>
      </c>
      <c r="E21" s="11">
        <v>5.6224394028784527E-3</v>
      </c>
      <c r="F21" s="11">
        <v>1.1919542333477258E-2</v>
      </c>
      <c r="G21" s="11">
        <v>0</v>
      </c>
      <c r="H21" s="11">
        <v>8.750600565060343E-3</v>
      </c>
      <c r="I21" s="11">
        <v>3.2403313576471549E-3</v>
      </c>
      <c r="J21" s="11">
        <v>0</v>
      </c>
      <c r="K21" s="11">
        <v>3.0254678449021461E-3</v>
      </c>
      <c r="L21" s="11">
        <v>0</v>
      </c>
      <c r="M21" s="11">
        <v>0</v>
      </c>
      <c r="N21" s="11">
        <v>0</v>
      </c>
      <c r="O21" s="16">
        <v>5.3234578626875579E-3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2.8413404598577417E-5</v>
      </c>
      <c r="D22" s="11">
        <v>0</v>
      </c>
      <c r="E22" s="11">
        <v>2.8377285863918209E-5</v>
      </c>
      <c r="F22" s="11">
        <v>0</v>
      </c>
      <c r="G22" s="11">
        <v>0</v>
      </c>
      <c r="H22" s="11">
        <v>0</v>
      </c>
      <c r="I22" s="11">
        <v>9.744081858138825E-6</v>
      </c>
      <c r="J22" s="11">
        <v>0</v>
      </c>
      <c r="K22" s="11">
        <v>9.0979603892422482E-6</v>
      </c>
      <c r="L22" s="11">
        <v>0</v>
      </c>
      <c r="M22" s="11">
        <v>0</v>
      </c>
      <c r="N22" s="11">
        <v>0</v>
      </c>
      <c r="O22" s="16">
        <v>2.5231460221507211E-5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9.7295868958702539E-6</v>
      </c>
      <c r="D24" s="11">
        <v>0</v>
      </c>
      <c r="E24" s="11">
        <v>9.7172187769348265E-6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8.2565747303568629E-6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0.57203938200391158</v>
      </c>
      <c r="D25" s="11">
        <v>1.6632775871273688</v>
      </c>
      <c r="E25" s="11">
        <v>0.57342654921381442</v>
      </c>
      <c r="F25" s="11">
        <v>0.78611515442634938</v>
      </c>
      <c r="G25" s="11">
        <v>3.2728775638666363</v>
      </c>
      <c r="H25" s="11">
        <v>1.4472483629784498</v>
      </c>
      <c r="I25" s="11">
        <v>2.4229770824791079</v>
      </c>
      <c r="J25" s="11">
        <v>9.0607747000745089</v>
      </c>
      <c r="K25" s="11">
        <v>2.8631235846697338</v>
      </c>
      <c r="L25" s="11">
        <v>9.4452851318946127</v>
      </c>
      <c r="M25" s="11">
        <v>25.296154230016086</v>
      </c>
      <c r="N25" s="11">
        <v>23.491990267628275</v>
      </c>
      <c r="O25" s="11">
        <v>1.0417365988652496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1.1777304575816244E-3</v>
      </c>
      <c r="D29" s="11">
        <v>0</v>
      </c>
      <c r="E29" s="11">
        <v>1.1762333425931731E-3</v>
      </c>
      <c r="F29" s="11">
        <v>0.54398778659277913</v>
      </c>
      <c r="G29" s="11">
        <v>2.7124709690331202E-2</v>
      </c>
      <c r="H29" s="11">
        <v>0.40657403805073861</v>
      </c>
      <c r="I29" s="11">
        <v>0</v>
      </c>
      <c r="J29" s="11">
        <v>0</v>
      </c>
      <c r="K29" s="11">
        <v>0</v>
      </c>
      <c r="L29" s="11">
        <v>0</v>
      </c>
      <c r="M29" s="11">
        <v>0.40450920399784057</v>
      </c>
      <c r="N29" s="11">
        <v>0.3584675059818262</v>
      </c>
      <c r="O29" s="16">
        <v>1.1720550492749981E-2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1.1777304575816244E-3</v>
      </c>
      <c r="D33" s="11">
        <v>0</v>
      </c>
      <c r="E33" s="11">
        <v>1.1762333425931731E-3</v>
      </c>
      <c r="F33" s="11">
        <v>0.54398778659277913</v>
      </c>
      <c r="G33" s="11">
        <v>2.7124709690331202E-2</v>
      </c>
      <c r="H33" s="11">
        <v>0.40657403805073861</v>
      </c>
      <c r="I33" s="11">
        <v>0</v>
      </c>
      <c r="J33" s="11">
        <v>0</v>
      </c>
      <c r="K33" s="11">
        <v>0</v>
      </c>
      <c r="L33" s="11">
        <v>0</v>
      </c>
      <c r="M33" s="11">
        <v>0.40450920399784057</v>
      </c>
      <c r="N33" s="11">
        <v>0.3584675059818262</v>
      </c>
      <c r="O33" s="11">
        <v>1.1720550492749981E-2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14142</v>
      </c>
      <c r="D37" s="15">
        <v>18</v>
      </c>
      <c r="E37" s="15">
        <v>14160</v>
      </c>
      <c r="F37" s="15">
        <v>243</v>
      </c>
      <c r="G37" s="15">
        <v>88</v>
      </c>
      <c r="H37" s="15">
        <v>331</v>
      </c>
      <c r="I37" s="15">
        <v>1915</v>
      </c>
      <c r="J37" s="15">
        <v>136</v>
      </c>
      <c r="K37" s="15">
        <v>2051</v>
      </c>
      <c r="L37" s="15">
        <v>14</v>
      </c>
      <c r="M37" s="15">
        <v>109</v>
      </c>
      <c r="N37" s="15">
        <v>123</v>
      </c>
      <c r="O37" s="15">
        <v>16665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2140.1994406989388</v>
      </c>
      <c r="D38" s="15">
        <v>265.52530000000002</v>
      </c>
      <c r="E38" s="15">
        <v>2405.7247406989391</v>
      </c>
      <c r="F38" s="15">
        <v>289.01969431055699</v>
      </c>
      <c r="G38" s="15">
        <v>778.38487464508091</v>
      </c>
      <c r="H38" s="15">
        <v>1067.4045689556378</v>
      </c>
      <c r="I38" s="15">
        <v>1045.2775769884527</v>
      </c>
      <c r="J38" s="15">
        <v>4255.1155271793496</v>
      </c>
      <c r="K38" s="15">
        <v>5300.3931041678024</v>
      </c>
      <c r="L38" s="15">
        <v>82.923299999999998</v>
      </c>
      <c r="M38" s="15">
        <v>20956.48586849315</v>
      </c>
      <c r="N38" s="15">
        <v>21039.409168493148</v>
      </c>
      <c r="O38" s="15">
        <v>29812.931582315527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73659.658000000578</v>
      </c>
      <c r="D39" s="15">
        <v>964.9</v>
      </c>
      <c r="E39" s="15">
        <v>74624.558000000572</v>
      </c>
      <c r="F39" s="15">
        <v>2753.0259999999989</v>
      </c>
      <c r="G39" s="15">
        <v>5769.9500000000007</v>
      </c>
      <c r="H39" s="15">
        <v>8522.9759999999987</v>
      </c>
      <c r="I39" s="15">
        <v>12939.563999999982</v>
      </c>
      <c r="J39" s="15">
        <v>38261.1</v>
      </c>
      <c r="K39" s="15">
        <v>51200.663999999982</v>
      </c>
      <c r="L39" s="15">
        <v>441.98999999999995</v>
      </c>
      <c r="M39" s="15">
        <v>75864.5</v>
      </c>
      <c r="N39" s="15">
        <v>76306.490000000005</v>
      </c>
      <c r="O39" s="15">
        <v>210654.68800000055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2" sqref="D12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77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5.3956152806430104E-2</v>
      </c>
      <c r="D17" s="11">
        <v>0</v>
      </c>
      <c r="E17" s="11">
        <v>5.3849971260023673E-2</v>
      </c>
      <c r="F17" s="11">
        <v>0.12000455378272838</v>
      </c>
      <c r="G17" s="11">
        <v>1.8253177920196182</v>
      </c>
      <c r="H17" s="11">
        <v>0.14807555358909696</v>
      </c>
      <c r="I17" s="11">
        <v>0.12533071205092799</v>
      </c>
      <c r="J17" s="11">
        <v>7.0996145348320399</v>
      </c>
      <c r="K17" s="11">
        <v>0.27539599064761677</v>
      </c>
      <c r="L17" s="11">
        <v>0</v>
      </c>
      <c r="M17" s="11">
        <v>20.831657956998605</v>
      </c>
      <c r="N17" s="11">
        <v>15.623743467748954</v>
      </c>
      <c r="O17" s="16">
        <v>0.10532652118105661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1.4191541103825825E-2</v>
      </c>
      <c r="D21" s="11">
        <v>0</v>
      </c>
      <c r="E21" s="11">
        <v>1.4163613245705534E-2</v>
      </c>
      <c r="F21" s="11">
        <v>1.9621405534218189E-2</v>
      </c>
      <c r="G21" s="11">
        <v>0</v>
      </c>
      <c r="H21" s="11">
        <v>1.9298419434889497E-2</v>
      </c>
      <c r="I21" s="11">
        <v>7.9112385567042032E-2</v>
      </c>
      <c r="J21" s="11">
        <v>0</v>
      </c>
      <c r="K21" s="11">
        <v>7.7410128750107304E-2</v>
      </c>
      <c r="L21" s="11">
        <v>3.6677065459696778</v>
      </c>
      <c r="M21" s="11">
        <v>0</v>
      </c>
      <c r="N21" s="11">
        <v>0.91692663649241946</v>
      </c>
      <c r="O21" s="16">
        <v>2.4619199859889786E-2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6.8147693910255935E-2</v>
      </c>
      <c r="D25" s="11">
        <v>0</v>
      </c>
      <c r="E25" s="11">
        <v>6.801358450572921E-2</v>
      </c>
      <c r="F25" s="11">
        <v>0.13962595931694657</v>
      </c>
      <c r="G25" s="11">
        <v>1.8253177920196182</v>
      </c>
      <c r="H25" s="11">
        <v>0.16737397302398646</v>
      </c>
      <c r="I25" s="11">
        <v>0.20444309761797003</v>
      </c>
      <c r="J25" s="11">
        <v>7.0996145348320399</v>
      </c>
      <c r="K25" s="11">
        <v>0.35280611939772411</v>
      </c>
      <c r="L25" s="11">
        <v>3.6677065459696778</v>
      </c>
      <c r="M25" s="11">
        <v>20.831657956998605</v>
      </c>
      <c r="N25" s="11">
        <v>16.540670104241372</v>
      </c>
      <c r="O25" s="11">
        <v>0.1299457210409464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6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10143</v>
      </c>
      <c r="D37" s="15">
        <v>20</v>
      </c>
      <c r="E37" s="15">
        <v>10163</v>
      </c>
      <c r="F37" s="15">
        <v>478</v>
      </c>
      <c r="G37" s="15">
        <v>8</v>
      </c>
      <c r="H37" s="15">
        <v>486</v>
      </c>
      <c r="I37" s="15">
        <v>1819</v>
      </c>
      <c r="J37" s="15">
        <v>40</v>
      </c>
      <c r="K37" s="15">
        <v>1859</v>
      </c>
      <c r="L37" s="15">
        <v>3</v>
      </c>
      <c r="M37" s="15">
        <v>9</v>
      </c>
      <c r="N37" s="15">
        <v>12</v>
      </c>
      <c r="O37" s="15">
        <v>12520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1178.3625260542574</v>
      </c>
      <c r="D38" s="15">
        <v>239.53749999999999</v>
      </c>
      <c r="E38" s="15">
        <v>1417.9000260542573</v>
      </c>
      <c r="F38" s="15">
        <v>60.179411888084779</v>
      </c>
      <c r="G38" s="15">
        <v>5.3837999999999999</v>
      </c>
      <c r="H38" s="15">
        <v>65.56321188808478</v>
      </c>
      <c r="I38" s="15">
        <v>538.06985177679269</v>
      </c>
      <c r="J38" s="15">
        <v>829.49430481629929</v>
      </c>
      <c r="K38" s="15">
        <v>1367.5641565930919</v>
      </c>
      <c r="L38" s="15">
        <v>13.203900000000001</v>
      </c>
      <c r="M38" s="15">
        <v>188.6103</v>
      </c>
      <c r="N38" s="15">
        <v>201.8142</v>
      </c>
      <c r="O38" s="15">
        <v>3052.8415945354336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47076.488999999914</v>
      </c>
      <c r="D39" s="15">
        <v>1500</v>
      </c>
      <c r="E39" s="15">
        <v>48576.488999999914</v>
      </c>
      <c r="F39" s="15">
        <v>2005.2499999999998</v>
      </c>
      <c r="G39" s="15">
        <v>215</v>
      </c>
      <c r="H39" s="15">
        <v>2220.25</v>
      </c>
      <c r="I39" s="15">
        <v>10432.965000000002</v>
      </c>
      <c r="J39" s="15">
        <v>5488</v>
      </c>
      <c r="K39" s="15">
        <v>15920.965000000002</v>
      </c>
      <c r="L39" s="15">
        <v>72.843999999999994</v>
      </c>
      <c r="M39" s="15">
        <v>10637</v>
      </c>
      <c r="N39" s="15">
        <v>10709.843999999999</v>
      </c>
      <c r="O39" s="15">
        <v>77427.547999999922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2" sqref="D12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78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5.1456125441185427E-2</v>
      </c>
      <c r="D17" s="11">
        <v>0.13461144529730509</v>
      </c>
      <c r="E17" s="11">
        <v>5.1500263084421162E-2</v>
      </c>
      <c r="F17" s="11">
        <v>0.2565670287779479</v>
      </c>
      <c r="G17" s="11">
        <v>1.3491323286392325</v>
      </c>
      <c r="H17" s="11">
        <v>0.37951555357052214</v>
      </c>
      <c r="I17" s="11">
        <v>6.8150603976669791E-2</v>
      </c>
      <c r="J17" s="11">
        <v>0.87335670430586532</v>
      </c>
      <c r="K17" s="11">
        <v>8.8008065985482872E-2</v>
      </c>
      <c r="L17" s="11">
        <v>2.8179611489136729</v>
      </c>
      <c r="M17" s="11">
        <v>29.761275046697271</v>
      </c>
      <c r="N17" s="11">
        <v>21.188402442857033</v>
      </c>
      <c r="O17" s="16">
        <v>0.13174841442471361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6.9283025617861232E-2</v>
      </c>
      <c r="D18" s="11">
        <v>0</v>
      </c>
      <c r="E18" s="11">
        <v>6.9246251188127758E-2</v>
      </c>
      <c r="F18" s="11">
        <v>8.5392695558892923E-2</v>
      </c>
      <c r="G18" s="11">
        <v>0.16590502782623207</v>
      </c>
      <c r="H18" s="11">
        <v>9.4452906862634411E-2</v>
      </c>
      <c r="I18" s="11">
        <v>0.18289741573791968</v>
      </c>
      <c r="J18" s="11">
        <v>6.5895905657795772</v>
      </c>
      <c r="K18" s="11">
        <v>0.34089505854895047</v>
      </c>
      <c r="L18" s="11">
        <v>15.530990667591041</v>
      </c>
      <c r="M18" s="11">
        <v>8.414028720895482</v>
      </c>
      <c r="N18" s="11">
        <v>10.678516613025888</v>
      </c>
      <c r="O18" s="16">
        <v>0.14277988821956047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3.4237933260881974E-2</v>
      </c>
      <c r="D20" s="11">
        <v>0</v>
      </c>
      <c r="E20" s="11">
        <v>3.4219760260212714E-2</v>
      </c>
      <c r="F20" s="11">
        <v>4.1977382608306413E-3</v>
      </c>
      <c r="G20" s="11">
        <v>0</v>
      </c>
      <c r="H20" s="11">
        <v>3.725358507693689E-3</v>
      </c>
      <c r="I20" s="11">
        <v>0.14532016404184425</v>
      </c>
      <c r="J20" s="11">
        <v>0.13584975842023761</v>
      </c>
      <c r="K20" s="11">
        <v>0.14508661114183241</v>
      </c>
      <c r="L20" s="11">
        <v>0.80837289834081905</v>
      </c>
      <c r="M20" s="11">
        <v>0</v>
      </c>
      <c r="N20" s="11">
        <v>0.25720955856298788</v>
      </c>
      <c r="O20" s="16">
        <v>5.0087081337037632E-2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6.8800990101683032E-4</v>
      </c>
      <c r="D21" s="11">
        <v>0</v>
      </c>
      <c r="E21" s="11">
        <v>6.8764471529442228E-4</v>
      </c>
      <c r="F21" s="11">
        <v>0</v>
      </c>
      <c r="G21" s="11">
        <v>0</v>
      </c>
      <c r="H21" s="11">
        <v>0</v>
      </c>
      <c r="I21" s="11">
        <v>5.3091191333411378E-5</v>
      </c>
      <c r="J21" s="11">
        <v>0</v>
      </c>
      <c r="K21" s="11">
        <v>5.1781891373469662E-5</v>
      </c>
      <c r="L21" s="11">
        <v>0</v>
      </c>
      <c r="M21" s="11">
        <v>0</v>
      </c>
      <c r="N21" s="11">
        <v>0</v>
      </c>
      <c r="O21" s="16">
        <v>5.819428276067634E-4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0.15566509422094546</v>
      </c>
      <c r="D25" s="11">
        <v>0.13461144529730509</v>
      </c>
      <c r="E25" s="11">
        <v>0.15565391924805605</v>
      </c>
      <c r="F25" s="11">
        <v>0.34615746259767149</v>
      </c>
      <c r="G25" s="11">
        <v>1.5150373564654647</v>
      </c>
      <c r="H25" s="11">
        <v>0.47769381894085022</v>
      </c>
      <c r="I25" s="11">
        <v>0.39642127494776708</v>
      </c>
      <c r="J25" s="11">
        <v>7.5987970285056807</v>
      </c>
      <c r="K25" s="11">
        <v>0.57404151756763921</v>
      </c>
      <c r="L25" s="11">
        <v>19.157324714845537</v>
      </c>
      <c r="M25" s="11">
        <v>38.175303767592752</v>
      </c>
      <c r="N25" s="11">
        <v>32.124128614445908</v>
      </c>
      <c r="O25" s="11">
        <v>0.3251973268089185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7.211363179880006E-3</v>
      </c>
      <c r="D29" s="11">
        <v>0</v>
      </c>
      <c r="E29" s="11">
        <v>7.2075354924172252E-3</v>
      </c>
      <c r="F29" s="11">
        <v>1.5609309955812334E-3</v>
      </c>
      <c r="G29" s="11">
        <v>0</v>
      </c>
      <c r="H29" s="11">
        <v>1.3852763566922967E-3</v>
      </c>
      <c r="I29" s="11">
        <v>2.4114503407157255E-3</v>
      </c>
      <c r="J29" s="11">
        <v>1.9243072042331748</v>
      </c>
      <c r="K29" s="11">
        <v>4.9807976400585333E-2</v>
      </c>
      <c r="L29" s="11">
        <v>0</v>
      </c>
      <c r="M29" s="11">
        <v>2.1477360596167374</v>
      </c>
      <c r="N29" s="11">
        <v>1.4643654951932301</v>
      </c>
      <c r="O29" s="16">
        <v>1.7878863670655016E-2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7.7994428608382316E-3</v>
      </c>
      <c r="D31" s="11">
        <v>0</v>
      </c>
      <c r="E31" s="11">
        <v>7.7953030291711203E-3</v>
      </c>
      <c r="F31" s="11">
        <v>5.6818334153260092E-5</v>
      </c>
      <c r="G31" s="11">
        <v>0</v>
      </c>
      <c r="H31" s="11">
        <v>5.0424455118110621E-5</v>
      </c>
      <c r="I31" s="11">
        <v>1.4597609057441215E-4</v>
      </c>
      <c r="J31" s="11">
        <v>0</v>
      </c>
      <c r="K31" s="11">
        <v>1.4237612446437974E-4</v>
      </c>
      <c r="L31" s="11">
        <v>0</v>
      </c>
      <c r="M31" s="11">
        <v>0</v>
      </c>
      <c r="N31" s="11">
        <v>0</v>
      </c>
      <c r="O31" s="16">
        <v>6.5349287890257082E-3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1.5010806040718238E-2</v>
      </c>
      <c r="D33" s="11">
        <v>0</v>
      </c>
      <c r="E33" s="11">
        <v>1.5002838521588346E-2</v>
      </c>
      <c r="F33" s="11">
        <v>1.6177493297344935E-3</v>
      </c>
      <c r="G33" s="11">
        <v>0</v>
      </c>
      <c r="H33" s="11">
        <v>1.4357008118104073E-3</v>
      </c>
      <c r="I33" s="11">
        <v>2.5574264312901375E-3</v>
      </c>
      <c r="J33" s="11">
        <v>1.9243072042331748</v>
      </c>
      <c r="K33" s="11">
        <v>4.9950352525049715E-2</v>
      </c>
      <c r="L33" s="11">
        <v>0</v>
      </c>
      <c r="M33" s="11">
        <v>2.1477360596167374</v>
      </c>
      <c r="N33" s="11">
        <v>1.4643654951932301</v>
      </c>
      <c r="O33" s="11">
        <v>2.4413792459680724E-2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16947</v>
      </c>
      <c r="D37" s="15">
        <v>9</v>
      </c>
      <c r="E37" s="15">
        <v>16956</v>
      </c>
      <c r="F37" s="15">
        <v>347</v>
      </c>
      <c r="G37" s="15">
        <v>44</v>
      </c>
      <c r="H37" s="15">
        <v>391</v>
      </c>
      <c r="I37" s="15">
        <v>2808</v>
      </c>
      <c r="J37" s="15">
        <v>71</v>
      </c>
      <c r="K37" s="15">
        <v>2879</v>
      </c>
      <c r="L37" s="15">
        <v>21</v>
      </c>
      <c r="M37" s="15">
        <v>45</v>
      </c>
      <c r="N37" s="15">
        <v>66</v>
      </c>
      <c r="O37" s="15">
        <v>20292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2564.4776739139811</v>
      </c>
      <c r="D38" s="15">
        <v>100.5847</v>
      </c>
      <c r="E38" s="15">
        <v>2665.062373913981</v>
      </c>
      <c r="F38" s="15">
        <v>110.52974383561644</v>
      </c>
      <c r="G38" s="15">
        <v>317.63609271897053</v>
      </c>
      <c r="H38" s="15">
        <v>428.16583655458697</v>
      </c>
      <c r="I38" s="15">
        <v>982.18742896957315</v>
      </c>
      <c r="J38" s="15">
        <v>1407.7392845321451</v>
      </c>
      <c r="K38" s="15">
        <v>2389.926713501718</v>
      </c>
      <c r="L38" s="15">
        <v>197.20439999999999</v>
      </c>
      <c r="M38" s="15">
        <v>14983.533186453576</v>
      </c>
      <c r="N38" s="15">
        <v>15180.737586453577</v>
      </c>
      <c r="O38" s="15">
        <v>20663.892510423862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86638.962999999261</v>
      </c>
      <c r="D39" s="15">
        <v>560</v>
      </c>
      <c r="E39" s="15">
        <v>87198.962999999261</v>
      </c>
      <c r="F39" s="15">
        <v>2687.7860000000001</v>
      </c>
      <c r="G39" s="15">
        <v>11622.4</v>
      </c>
      <c r="H39" s="15">
        <v>14310.186</v>
      </c>
      <c r="I39" s="15">
        <v>14444.154999999988</v>
      </c>
      <c r="J39" s="15">
        <v>16830.7</v>
      </c>
      <c r="K39" s="15">
        <v>31274.854999999989</v>
      </c>
      <c r="L39" s="15">
        <v>350.298</v>
      </c>
      <c r="M39" s="15">
        <v>80314</v>
      </c>
      <c r="N39" s="15">
        <v>80664.297999999995</v>
      </c>
      <c r="O39" s="15">
        <v>213448.30199999927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2" sqref="D12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79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2.9572300565407815E-3</v>
      </c>
      <c r="D17" s="11">
        <v>2.6611131705612471E-2</v>
      </c>
      <c r="E17" s="11">
        <v>2.9961049897187756E-3</v>
      </c>
      <c r="F17" s="11">
        <v>7.2130898986286019E-3</v>
      </c>
      <c r="G17" s="11">
        <v>0.69055716284053259</v>
      </c>
      <c r="H17" s="11">
        <v>0.17083068482838029</v>
      </c>
      <c r="I17" s="11">
        <v>1.1013200642724227E-2</v>
      </c>
      <c r="J17" s="11">
        <v>0.12500993739883562</v>
      </c>
      <c r="K17" s="11">
        <v>1.3604035568999487E-2</v>
      </c>
      <c r="L17" s="11">
        <v>2.6909028250425383E-2</v>
      </c>
      <c r="M17" s="11">
        <v>0.12466049611329712</v>
      </c>
      <c r="N17" s="11">
        <v>4.0009740438232938E-2</v>
      </c>
      <c r="O17" s="16">
        <v>9.0304402691574887E-3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5.4482279878273164E-3</v>
      </c>
      <c r="D21" s="11">
        <v>0</v>
      </c>
      <c r="E21" s="11">
        <v>5.4392738836753877E-3</v>
      </c>
      <c r="F21" s="11">
        <v>4.9043246370551687E-4</v>
      </c>
      <c r="G21" s="11">
        <v>0</v>
      </c>
      <c r="H21" s="11">
        <v>3.7300497239574522E-4</v>
      </c>
      <c r="I21" s="11">
        <v>3.4827967043303744E-2</v>
      </c>
      <c r="J21" s="11">
        <v>0</v>
      </c>
      <c r="K21" s="11">
        <v>3.4036422337774111E-2</v>
      </c>
      <c r="L21" s="11">
        <v>0</v>
      </c>
      <c r="M21" s="11">
        <v>0</v>
      </c>
      <c r="N21" s="11">
        <v>0</v>
      </c>
      <c r="O21" s="16">
        <v>1.1418371388088466E-2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3.7336960362953577E-3</v>
      </c>
      <c r="J22" s="11">
        <v>0</v>
      </c>
      <c r="K22" s="11">
        <v>3.6488393081977361E-3</v>
      </c>
      <c r="L22" s="11">
        <v>0</v>
      </c>
      <c r="M22" s="11">
        <v>0</v>
      </c>
      <c r="N22" s="11">
        <v>0</v>
      </c>
      <c r="O22" s="16">
        <v>7.8249191586350533E-4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8.4054580443680971E-3</v>
      </c>
      <c r="D25" s="11">
        <v>2.6611131705612471E-2</v>
      </c>
      <c r="E25" s="11">
        <v>8.4353788733941629E-3</v>
      </c>
      <c r="F25" s="11">
        <v>7.7035223623341184E-3</v>
      </c>
      <c r="G25" s="11">
        <v>0.69055716284053259</v>
      </c>
      <c r="H25" s="11">
        <v>0.17120368980077605</v>
      </c>
      <c r="I25" s="11">
        <v>4.957486372232333E-2</v>
      </c>
      <c r="J25" s="11">
        <v>0.12500993739883562</v>
      </c>
      <c r="K25" s="11">
        <v>5.1289297214971337E-2</v>
      </c>
      <c r="L25" s="11">
        <v>2.6909028250425383E-2</v>
      </c>
      <c r="M25" s="11">
        <v>0.12466049611329712</v>
      </c>
      <c r="N25" s="11">
        <v>4.0009740438232938E-2</v>
      </c>
      <c r="O25" s="11">
        <v>2.1231303573109463E-2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6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7897</v>
      </c>
      <c r="D37" s="15">
        <v>13</v>
      </c>
      <c r="E37" s="15">
        <v>7910</v>
      </c>
      <c r="F37" s="15">
        <v>162</v>
      </c>
      <c r="G37" s="15">
        <v>51</v>
      </c>
      <c r="H37" s="15">
        <v>213</v>
      </c>
      <c r="I37" s="15">
        <v>2193</v>
      </c>
      <c r="J37" s="15">
        <v>51</v>
      </c>
      <c r="K37" s="15">
        <v>2244</v>
      </c>
      <c r="L37" s="15">
        <v>84</v>
      </c>
      <c r="M37" s="15">
        <v>13</v>
      </c>
      <c r="N37" s="15">
        <v>97</v>
      </c>
      <c r="O37" s="15">
        <v>10464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981.3837695706012</v>
      </c>
      <c r="D38" s="15">
        <v>94.434966666666668</v>
      </c>
      <c r="E38" s="15">
        <v>1075.8187362372678</v>
      </c>
      <c r="F38" s="15">
        <v>43.559620000000002</v>
      </c>
      <c r="G38" s="15">
        <v>179.59970505050504</v>
      </c>
      <c r="H38" s="15">
        <v>223.15932505050503</v>
      </c>
      <c r="I38" s="15">
        <v>954.13498156579635</v>
      </c>
      <c r="J38" s="15">
        <v>287.05221608571816</v>
      </c>
      <c r="K38" s="15">
        <v>1241.1871976515145</v>
      </c>
      <c r="L38" s="15">
        <v>409.64255397260274</v>
      </c>
      <c r="M38" s="15">
        <v>3076.9809</v>
      </c>
      <c r="N38" s="15">
        <v>3486.6234539726029</v>
      </c>
      <c r="O38" s="15">
        <v>6026.7887129118899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36744.503000000135</v>
      </c>
      <c r="D39" s="15">
        <v>718</v>
      </c>
      <c r="E39" s="15">
        <v>37462.503000000135</v>
      </c>
      <c r="F39" s="15">
        <v>1204.0640000000001</v>
      </c>
      <c r="G39" s="15">
        <v>2226.5</v>
      </c>
      <c r="H39" s="15">
        <v>3430.5640000000003</v>
      </c>
      <c r="I39" s="15">
        <v>59786.800000000112</v>
      </c>
      <c r="J39" s="15">
        <v>14315.8</v>
      </c>
      <c r="K39" s="15">
        <v>74102.600000000108</v>
      </c>
      <c r="L39" s="15">
        <v>1545.7689999999982</v>
      </c>
      <c r="M39" s="15">
        <v>9179</v>
      </c>
      <c r="N39" s="15">
        <v>10724.768999999998</v>
      </c>
      <c r="O39" s="15">
        <v>125720.43600000025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2" sqref="D12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80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0.37835158789017503</v>
      </c>
      <c r="D17" s="11">
        <v>0.14489325748062301</v>
      </c>
      <c r="E17" s="11">
        <v>0.37814218735462735</v>
      </c>
      <c r="F17" s="11">
        <v>0.28889087233730765</v>
      </c>
      <c r="G17" s="11">
        <v>4.0761037564111025</v>
      </c>
      <c r="H17" s="11">
        <v>1.3918877000818142</v>
      </c>
      <c r="I17" s="11">
        <v>0.61533255206455284</v>
      </c>
      <c r="J17" s="11">
        <v>42.577367642022793</v>
      </c>
      <c r="K17" s="11">
        <v>1.3776318452090044</v>
      </c>
      <c r="L17" s="11">
        <v>0.40015333012983173</v>
      </c>
      <c r="M17" s="11">
        <v>341.74781558507073</v>
      </c>
      <c r="N17" s="11">
        <v>72.083162403667416</v>
      </c>
      <c r="O17" s="16">
        <v>0.80894357056544952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3.5103473391043388E-3</v>
      </c>
      <c r="D21" s="11">
        <v>0</v>
      </c>
      <c r="E21" s="11">
        <v>3.5071987317641016E-3</v>
      </c>
      <c r="F21" s="11">
        <v>2.0373473705677897E-3</v>
      </c>
      <c r="G21" s="11">
        <v>0</v>
      </c>
      <c r="H21" s="11">
        <v>1.4439855090785964E-3</v>
      </c>
      <c r="I21" s="11">
        <v>9.8276533345198168E-3</v>
      </c>
      <c r="J21" s="11">
        <v>0</v>
      </c>
      <c r="K21" s="11">
        <v>9.6491202110878232E-3</v>
      </c>
      <c r="L21" s="11">
        <v>0.52451806132249079</v>
      </c>
      <c r="M21" s="11">
        <v>0</v>
      </c>
      <c r="N21" s="11">
        <v>0.41436926844476774</v>
      </c>
      <c r="O21" s="16">
        <v>5.6779406820577968E-3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3.6673091421581222E-4</v>
      </c>
      <c r="D22" s="11">
        <v>0</v>
      </c>
      <c r="E22" s="11">
        <v>3.6640197478707569E-4</v>
      </c>
      <c r="F22" s="11">
        <v>0</v>
      </c>
      <c r="G22" s="11">
        <v>0</v>
      </c>
      <c r="H22" s="11">
        <v>0</v>
      </c>
      <c r="I22" s="11">
        <v>2.2239898636857106E-3</v>
      </c>
      <c r="J22" s="11">
        <v>0</v>
      </c>
      <c r="K22" s="11">
        <v>2.1835879647450714E-3</v>
      </c>
      <c r="L22" s="11">
        <v>0</v>
      </c>
      <c r="M22" s="11">
        <v>0</v>
      </c>
      <c r="N22" s="11">
        <v>0</v>
      </c>
      <c r="O22" s="16">
        <v>7.1888078742153247E-4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0.38222866614349515</v>
      </c>
      <c r="D25" s="11">
        <v>0.14489325748062301</v>
      </c>
      <c r="E25" s="11">
        <v>0.38201578806117853</v>
      </c>
      <c r="F25" s="11">
        <v>0.29092821970787541</v>
      </c>
      <c r="G25" s="11">
        <v>4.0761037564111025</v>
      </c>
      <c r="H25" s="11">
        <v>1.3933316855908928</v>
      </c>
      <c r="I25" s="11">
        <v>0.62738419526275835</v>
      </c>
      <c r="J25" s="11">
        <v>42.577367642022793</v>
      </c>
      <c r="K25" s="11">
        <v>1.3894645533848373</v>
      </c>
      <c r="L25" s="11">
        <v>0.92467139145232258</v>
      </c>
      <c r="M25" s="11">
        <v>341.74781558507073</v>
      </c>
      <c r="N25" s="11">
        <v>72.497531672112189</v>
      </c>
      <c r="O25" s="11">
        <v>0.81534039203492892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6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30075</v>
      </c>
      <c r="D37" s="15">
        <v>27</v>
      </c>
      <c r="E37" s="15">
        <v>30102</v>
      </c>
      <c r="F37" s="15">
        <v>1392</v>
      </c>
      <c r="G37" s="15">
        <v>572</v>
      </c>
      <c r="H37" s="15">
        <v>1964</v>
      </c>
      <c r="I37" s="15">
        <v>8107</v>
      </c>
      <c r="J37" s="15">
        <v>150</v>
      </c>
      <c r="K37" s="15">
        <v>8257</v>
      </c>
      <c r="L37" s="15">
        <v>79</v>
      </c>
      <c r="M37" s="15">
        <v>21</v>
      </c>
      <c r="N37" s="15">
        <v>100</v>
      </c>
      <c r="O37" s="15">
        <v>40423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2953.3871922191256</v>
      </c>
      <c r="D38" s="15">
        <v>681.55319999999995</v>
      </c>
      <c r="E38" s="15">
        <v>3634.9403922191254</v>
      </c>
      <c r="F38" s="15">
        <v>436.29275431465834</v>
      </c>
      <c r="G38" s="15">
        <v>1984.5010343204001</v>
      </c>
      <c r="H38" s="15">
        <v>2420.7937886350583</v>
      </c>
      <c r="I38" s="15">
        <v>1652.5919084174113</v>
      </c>
      <c r="J38" s="15">
        <v>1787.9901727537572</v>
      </c>
      <c r="K38" s="15">
        <v>3440.5820811711683</v>
      </c>
      <c r="L38" s="15">
        <v>257.143201010101</v>
      </c>
      <c r="M38" s="15">
        <v>1150.0844946969696</v>
      </c>
      <c r="N38" s="15">
        <v>1407.2276957070706</v>
      </c>
      <c r="O38" s="15">
        <v>10903.543957732423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135164.94999999896</v>
      </c>
      <c r="D39" s="15">
        <v>2569</v>
      </c>
      <c r="E39" s="15">
        <v>137733.94999999896</v>
      </c>
      <c r="F39" s="15">
        <v>8706.5020000000004</v>
      </c>
      <c r="G39" s="15">
        <v>21476.320000000003</v>
      </c>
      <c r="H39" s="15">
        <v>30182.822000000004</v>
      </c>
      <c r="I39" s="15">
        <v>45401.858</v>
      </c>
      <c r="J39" s="15">
        <v>24951.399999999998</v>
      </c>
      <c r="K39" s="15">
        <v>70353.258000000002</v>
      </c>
      <c r="L39" s="15">
        <v>832.65599999999995</v>
      </c>
      <c r="M39" s="15">
        <v>11331</v>
      </c>
      <c r="N39" s="15">
        <v>12163.655999999999</v>
      </c>
      <c r="O39" s="15">
        <v>250433.68599999897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2" sqref="D12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81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3.6873419899599399E-2</v>
      </c>
      <c r="D17" s="11">
        <v>0.9136272512562903</v>
      </c>
      <c r="E17" s="11">
        <v>3.7023589265472098E-2</v>
      </c>
      <c r="F17" s="11">
        <v>0.16348241227653224</v>
      </c>
      <c r="G17" s="11">
        <v>4.6808836028267748</v>
      </c>
      <c r="H17" s="11">
        <v>0.64051078227102354</v>
      </c>
      <c r="I17" s="11">
        <v>0.14665631373188703</v>
      </c>
      <c r="J17" s="11">
        <v>12.399151340254704</v>
      </c>
      <c r="K17" s="11">
        <v>0.38228121808809506</v>
      </c>
      <c r="L17" s="11">
        <v>0.93820364421526359</v>
      </c>
      <c r="M17" s="11">
        <v>24.423799014869722</v>
      </c>
      <c r="N17" s="11">
        <v>16.217988584159126</v>
      </c>
      <c r="O17" s="16">
        <v>9.6038460238875578E-2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4.6837673679923407E-3</v>
      </c>
      <c r="D18" s="11">
        <v>0</v>
      </c>
      <c r="E18" s="11">
        <v>4.6829651378219195E-3</v>
      </c>
      <c r="F18" s="11">
        <v>0</v>
      </c>
      <c r="G18" s="11">
        <v>0</v>
      </c>
      <c r="H18" s="11">
        <v>0</v>
      </c>
      <c r="I18" s="11">
        <v>2.2890062282251752E-2</v>
      </c>
      <c r="J18" s="11">
        <v>0.2058412657070072</v>
      </c>
      <c r="K18" s="11">
        <v>2.6408354655804746E-2</v>
      </c>
      <c r="L18" s="11">
        <v>0.3916914970157146</v>
      </c>
      <c r="M18" s="11">
        <v>0</v>
      </c>
      <c r="N18" s="11">
        <v>0.1368560652223581</v>
      </c>
      <c r="O18" s="16">
        <v>7.1049567643948633E-3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2.9599843289992646E-3</v>
      </c>
      <c r="D21" s="11">
        <v>0</v>
      </c>
      <c r="E21" s="11">
        <v>2.9594773463619706E-3</v>
      </c>
      <c r="F21" s="11">
        <v>0</v>
      </c>
      <c r="G21" s="11">
        <v>0</v>
      </c>
      <c r="H21" s="11">
        <v>0</v>
      </c>
      <c r="I21" s="11">
        <v>1.8256156875821588E-2</v>
      </c>
      <c r="J21" s="11">
        <v>0</v>
      </c>
      <c r="K21" s="11">
        <v>1.7905076935901945E-2</v>
      </c>
      <c r="L21" s="11">
        <v>5.9216884933834556E-2</v>
      </c>
      <c r="M21" s="11">
        <v>0</v>
      </c>
      <c r="N21" s="11">
        <v>2.0690236904592797E-2</v>
      </c>
      <c r="O21" s="16">
        <v>4.5340712923095574E-3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9.0098673898693143E-4</v>
      </c>
      <c r="D22" s="11">
        <v>0</v>
      </c>
      <c r="E22" s="11">
        <v>9.0083241903711833E-4</v>
      </c>
      <c r="F22" s="11">
        <v>0</v>
      </c>
      <c r="G22" s="11">
        <v>0</v>
      </c>
      <c r="H22" s="11">
        <v>0</v>
      </c>
      <c r="I22" s="11">
        <v>8.3394734037599337E-4</v>
      </c>
      <c r="J22" s="11">
        <v>0</v>
      </c>
      <c r="K22" s="11">
        <v>8.179098915226089E-4</v>
      </c>
      <c r="L22" s="11">
        <v>0</v>
      </c>
      <c r="M22" s="11">
        <v>0</v>
      </c>
      <c r="N22" s="11">
        <v>0</v>
      </c>
      <c r="O22" s="16">
        <v>8.8741691827341177E-4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3.1316917276157381E-6</v>
      </c>
      <c r="D24" s="11">
        <v>0</v>
      </c>
      <c r="E24" s="11">
        <v>3.1311553351369996E-6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2.7870273931052488E-6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4.5421290027305557E-2</v>
      </c>
      <c r="D25" s="11">
        <v>0.9136272512562903</v>
      </c>
      <c r="E25" s="11">
        <v>4.5569995324028244E-2</v>
      </c>
      <c r="F25" s="11">
        <v>0.16348241227653224</v>
      </c>
      <c r="G25" s="11">
        <v>4.6808836028267748</v>
      </c>
      <c r="H25" s="11">
        <v>0.64051078227102354</v>
      </c>
      <c r="I25" s="11">
        <v>0.18863648023033638</v>
      </c>
      <c r="J25" s="11">
        <v>12.604992605961712</v>
      </c>
      <c r="K25" s="11">
        <v>0.42741255957132435</v>
      </c>
      <c r="L25" s="11">
        <v>1.3891120261648127</v>
      </c>
      <c r="M25" s="11">
        <v>24.423799014869722</v>
      </c>
      <c r="N25" s="11">
        <v>16.375534886286076</v>
      </c>
      <c r="O25" s="11">
        <v>0.10856769224124652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0.13404452102480588</v>
      </c>
      <c r="D29" s="11">
        <v>0.79281162436201313</v>
      </c>
      <c r="E29" s="11">
        <v>0.13415735388008163</v>
      </c>
      <c r="F29" s="11">
        <v>0.28789686427760836</v>
      </c>
      <c r="G29" s="11">
        <v>1.3379404811360922</v>
      </c>
      <c r="H29" s="11">
        <v>0.39877933272449667</v>
      </c>
      <c r="I29" s="11">
        <v>0.67727801850458036</v>
      </c>
      <c r="J29" s="11">
        <v>4.3591172134562806</v>
      </c>
      <c r="K29" s="11">
        <v>0.74808261840749768</v>
      </c>
      <c r="L29" s="11">
        <v>17.281295898305483</v>
      </c>
      <c r="M29" s="11">
        <v>43.664379161267242</v>
      </c>
      <c r="N29" s="11">
        <v>34.446193442883008</v>
      </c>
      <c r="O29" s="16">
        <v>0.24287591729446309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2.7995849465890128E-2</v>
      </c>
      <c r="D31" s="11">
        <v>0</v>
      </c>
      <c r="E31" s="11">
        <v>2.7991054369694363E-2</v>
      </c>
      <c r="F31" s="11">
        <v>1.8721081778110389E-2</v>
      </c>
      <c r="G31" s="11">
        <v>0</v>
      </c>
      <c r="H31" s="11">
        <v>1.6744173651414253E-2</v>
      </c>
      <c r="I31" s="11">
        <v>0.17091812212565652</v>
      </c>
      <c r="J31" s="11">
        <v>0</v>
      </c>
      <c r="K31" s="11">
        <v>0.16763123516170159</v>
      </c>
      <c r="L31" s="11">
        <v>0.17553564971589952</v>
      </c>
      <c r="M31" s="11">
        <v>0</v>
      </c>
      <c r="N31" s="11">
        <v>6.1331733033266098E-2</v>
      </c>
      <c r="O31" s="16">
        <v>4.2600935371888041E-2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0.162040370490696</v>
      </c>
      <c r="D33" s="11">
        <v>0.79281162436201313</v>
      </c>
      <c r="E33" s="11">
        <v>0.162148408249776</v>
      </c>
      <c r="F33" s="11">
        <v>0.30661794605571874</v>
      </c>
      <c r="G33" s="11">
        <v>1.3379404811360922</v>
      </c>
      <c r="H33" s="11">
        <v>0.4155235063759109</v>
      </c>
      <c r="I33" s="11">
        <v>0.84819614063023685</v>
      </c>
      <c r="J33" s="11">
        <v>4.3591172134562806</v>
      </c>
      <c r="K33" s="11">
        <v>0.91571385356919932</v>
      </c>
      <c r="L33" s="11">
        <v>17.456831548021384</v>
      </c>
      <c r="M33" s="11">
        <v>43.664379161267242</v>
      </c>
      <c r="N33" s="11">
        <v>34.507525175916271</v>
      </c>
      <c r="O33" s="11">
        <v>0.28547685266635114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175123</v>
      </c>
      <c r="D37" s="15">
        <v>30</v>
      </c>
      <c r="E37" s="15">
        <v>175153</v>
      </c>
      <c r="F37" s="15">
        <v>703</v>
      </c>
      <c r="G37" s="15">
        <v>83</v>
      </c>
      <c r="H37" s="15">
        <v>786</v>
      </c>
      <c r="I37" s="15">
        <v>20196</v>
      </c>
      <c r="J37" s="15">
        <v>396</v>
      </c>
      <c r="K37" s="15">
        <v>20592</v>
      </c>
      <c r="L37" s="15">
        <v>87</v>
      </c>
      <c r="M37" s="15">
        <v>162</v>
      </c>
      <c r="N37" s="15">
        <v>249</v>
      </c>
      <c r="O37" s="15">
        <v>196780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30022.509529173945</v>
      </c>
      <c r="D38" s="15">
        <v>240.0335</v>
      </c>
      <c r="E38" s="15">
        <v>30262.543029173947</v>
      </c>
      <c r="F38" s="15">
        <v>158.7569</v>
      </c>
      <c r="G38" s="15">
        <v>348.04257063407431</v>
      </c>
      <c r="H38" s="15">
        <v>506.79947063407428</v>
      </c>
      <c r="I38" s="15">
        <v>14514.662414774564</v>
      </c>
      <c r="J38" s="15">
        <v>15623.697970312671</v>
      </c>
      <c r="K38" s="15">
        <v>30138.360385087235</v>
      </c>
      <c r="L38" s="15">
        <v>778.09091302370041</v>
      </c>
      <c r="M38" s="15">
        <v>24243.908407945204</v>
      </c>
      <c r="N38" s="15">
        <v>25021.999320968906</v>
      </c>
      <c r="O38" s="15">
        <v>85929.70220586416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961891.66699998849</v>
      </c>
      <c r="D39" s="15">
        <v>1938.9</v>
      </c>
      <c r="E39" s="15">
        <v>963830.56699998851</v>
      </c>
      <c r="F39" s="15">
        <v>3785.3750000000018</v>
      </c>
      <c r="G39" s="15">
        <v>3194.5</v>
      </c>
      <c r="H39" s="15">
        <v>6979.8750000000018</v>
      </c>
      <c r="I39" s="15">
        <v>138534.63600000026</v>
      </c>
      <c r="J39" s="15">
        <v>108480.17400000001</v>
      </c>
      <c r="K39" s="15">
        <v>247014.81000000029</v>
      </c>
      <c r="L39" s="15">
        <v>3251.1359999999991</v>
      </c>
      <c r="M39" s="15">
        <v>78587.26999999999</v>
      </c>
      <c r="N39" s="15">
        <v>81838.405999999988</v>
      </c>
      <c r="O39" s="15">
        <v>1299663.6579999886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2" sqref="D12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45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82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9.4152524198091891E-2</v>
      </c>
      <c r="D17" s="11">
        <v>0.13121830385389993</v>
      </c>
      <c r="E17" s="11">
        <v>9.4165390005906319E-2</v>
      </c>
      <c r="F17" s="11">
        <v>4.4037836009281732E-2</v>
      </c>
      <c r="G17" s="11">
        <v>0.92108403983312315</v>
      </c>
      <c r="H17" s="11">
        <v>4.64770868851824E-2</v>
      </c>
      <c r="I17" s="11">
        <v>0.43384665760969116</v>
      </c>
      <c r="J17" s="11">
        <v>9.6338177282944386</v>
      </c>
      <c r="K17" s="11">
        <v>0.69774203699381676</v>
      </c>
      <c r="L17" s="11">
        <v>2.507737796162909</v>
      </c>
      <c r="M17" s="11">
        <v>56.295095159545319</v>
      </c>
      <c r="N17" s="11">
        <v>37.001803931375541</v>
      </c>
      <c r="O17" s="16">
        <v>0.2189526263628698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4.9265566543462928E-3</v>
      </c>
      <c r="D18" s="11">
        <v>0</v>
      </c>
      <c r="E18" s="11">
        <v>4.9248466098877593E-3</v>
      </c>
      <c r="F18" s="11">
        <v>2.608190835060132E-3</v>
      </c>
      <c r="G18" s="11">
        <v>0</v>
      </c>
      <c r="H18" s="11">
        <v>2.6009369050491488E-3</v>
      </c>
      <c r="I18" s="11">
        <v>1.1961245798707833E-2</v>
      </c>
      <c r="J18" s="11">
        <v>0.12256617168663513</v>
      </c>
      <c r="K18" s="11">
        <v>1.5133878479255515E-2</v>
      </c>
      <c r="L18" s="11">
        <v>0</v>
      </c>
      <c r="M18" s="11">
        <v>5.6279103069847647</v>
      </c>
      <c r="N18" s="11">
        <v>3.6092033490445772</v>
      </c>
      <c r="O18" s="16">
        <v>1.0689166077447071E-2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6.0041081640270959E-3</v>
      </c>
      <c r="D21" s="11">
        <v>0</v>
      </c>
      <c r="E21" s="11">
        <v>6.0020240934247062E-3</v>
      </c>
      <c r="F21" s="11">
        <v>2.2126072149786643E-3</v>
      </c>
      <c r="G21" s="11">
        <v>0</v>
      </c>
      <c r="H21" s="11">
        <v>2.206453486630454E-3</v>
      </c>
      <c r="I21" s="11">
        <v>2.1457482023013053E-2</v>
      </c>
      <c r="J21" s="11">
        <v>0</v>
      </c>
      <c r="K21" s="11">
        <v>2.0841987657260704E-2</v>
      </c>
      <c r="L21" s="11">
        <v>0.38749261359536247</v>
      </c>
      <c r="M21" s="11">
        <v>0</v>
      </c>
      <c r="N21" s="11">
        <v>0.13899191574616263</v>
      </c>
      <c r="O21" s="16">
        <v>7.9881245095952437E-3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7.8914970738833403E-5</v>
      </c>
      <c r="D22" s="11">
        <v>0</v>
      </c>
      <c r="E22" s="11">
        <v>7.8887578765519104E-5</v>
      </c>
      <c r="F22" s="11">
        <v>3.2594711651471415E-4</v>
      </c>
      <c r="G22" s="11">
        <v>0</v>
      </c>
      <c r="H22" s="11">
        <v>3.2504058868757185E-4</v>
      </c>
      <c r="I22" s="11">
        <v>4.6937100754550941E-4</v>
      </c>
      <c r="J22" s="11">
        <v>0</v>
      </c>
      <c r="K22" s="11">
        <v>4.5590739563233497E-4</v>
      </c>
      <c r="L22" s="11">
        <v>0</v>
      </c>
      <c r="M22" s="11">
        <v>0</v>
      </c>
      <c r="N22" s="11">
        <v>0</v>
      </c>
      <c r="O22" s="16">
        <v>1.4007262769853048E-4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0.10516210398720412</v>
      </c>
      <c r="D25" s="11">
        <v>0.13121830385389993</v>
      </c>
      <c r="E25" s="11">
        <v>0.10517114828798431</v>
      </c>
      <c r="F25" s="11">
        <v>4.9184581175835247E-2</v>
      </c>
      <c r="G25" s="11">
        <v>0.92108403983312315</v>
      </c>
      <c r="H25" s="11">
        <v>5.1609517865549577E-2</v>
      </c>
      <c r="I25" s="11">
        <v>0.46773475643895757</v>
      </c>
      <c r="J25" s="11">
        <v>9.7563838999810741</v>
      </c>
      <c r="K25" s="11">
        <v>0.73417381052596531</v>
      </c>
      <c r="L25" s="11">
        <v>2.8952304097582715</v>
      </c>
      <c r="M25" s="11">
        <v>61.923005466530086</v>
      </c>
      <c r="N25" s="11">
        <v>40.749999196166279</v>
      </c>
      <c r="O25" s="11">
        <v>0.23776998957761064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3.0092196310616787E-2</v>
      </c>
      <c r="D29" s="11">
        <v>0</v>
      </c>
      <c r="E29" s="11">
        <v>3.0081751085451119E-2</v>
      </c>
      <c r="F29" s="11">
        <v>3.1897759666853248E-3</v>
      </c>
      <c r="G29" s="11">
        <v>0</v>
      </c>
      <c r="H29" s="11">
        <v>3.1809045254924421E-3</v>
      </c>
      <c r="I29" s="11">
        <v>0.34647247101459216</v>
      </c>
      <c r="J29" s="11">
        <v>1.9786735265412663</v>
      </c>
      <c r="K29" s="11">
        <v>0.39329113092884804</v>
      </c>
      <c r="L29" s="11">
        <v>0.49200371142212218</v>
      </c>
      <c r="M29" s="11">
        <v>0</v>
      </c>
      <c r="N29" s="11">
        <v>0.17647959214054382</v>
      </c>
      <c r="O29" s="16">
        <v>7.7708982657139394E-2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3.0092196310616787E-2</v>
      </c>
      <c r="D33" s="11">
        <v>0</v>
      </c>
      <c r="E33" s="11">
        <v>3.0081751085451119E-2</v>
      </c>
      <c r="F33" s="11">
        <v>3.1897759666853248E-3</v>
      </c>
      <c r="G33" s="11">
        <v>0</v>
      </c>
      <c r="H33" s="11">
        <v>3.1809045254924421E-3</v>
      </c>
      <c r="I33" s="11">
        <v>0.34647247101459216</v>
      </c>
      <c r="J33" s="11">
        <v>1.9786735265412663</v>
      </c>
      <c r="K33" s="11">
        <v>0.39329113092884804</v>
      </c>
      <c r="L33" s="11">
        <v>0.49200371142212218</v>
      </c>
      <c r="M33" s="11">
        <v>0</v>
      </c>
      <c r="N33" s="11">
        <v>0.17647959214054382</v>
      </c>
      <c r="O33" s="11">
        <v>7.7708982657139394E-2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60479</v>
      </c>
      <c r="D37" s="15">
        <v>21</v>
      </c>
      <c r="E37" s="15">
        <v>60500</v>
      </c>
      <c r="F37" s="15">
        <v>3227</v>
      </c>
      <c r="G37" s="15">
        <v>9</v>
      </c>
      <c r="H37" s="15">
        <v>3236</v>
      </c>
      <c r="I37" s="15">
        <v>9583</v>
      </c>
      <c r="J37" s="15">
        <v>283</v>
      </c>
      <c r="K37" s="15">
        <v>9866</v>
      </c>
      <c r="L37" s="15">
        <v>33</v>
      </c>
      <c r="M37" s="15">
        <v>59</v>
      </c>
      <c r="N37" s="15">
        <v>92</v>
      </c>
      <c r="O37" s="15">
        <v>73694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10422.863537337866</v>
      </c>
      <c r="D38" s="15">
        <v>253.8323</v>
      </c>
      <c r="E38" s="15">
        <v>10676.695837337866</v>
      </c>
      <c r="F38" s="15">
        <v>305.43276693764341</v>
      </c>
      <c r="G38" s="15">
        <v>10.821899999999999</v>
      </c>
      <c r="H38" s="15">
        <v>316.25466693764338</v>
      </c>
      <c r="I38" s="15">
        <v>6985.4683600735434</v>
      </c>
      <c r="J38" s="15">
        <v>10075.763232433141</v>
      </c>
      <c r="K38" s="15">
        <v>17061.231592506683</v>
      </c>
      <c r="L38" s="15">
        <v>38.1098</v>
      </c>
      <c r="M38" s="15">
        <v>8298.3783502318111</v>
      </c>
      <c r="N38" s="15">
        <v>8336.4881502318112</v>
      </c>
      <c r="O38" s="15">
        <v>36390.670247014001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333189.53900000872</v>
      </c>
      <c r="D39" s="15">
        <v>1046.7</v>
      </c>
      <c r="E39" s="15">
        <v>334236.23900000873</v>
      </c>
      <c r="F39" s="15">
        <v>11911.303999999996</v>
      </c>
      <c r="G39" s="15">
        <v>253.5</v>
      </c>
      <c r="H39" s="15">
        <v>12164.803999999996</v>
      </c>
      <c r="I39" s="15">
        <v>65531.187999999784</v>
      </c>
      <c r="J39" s="15">
        <v>81645.440000000002</v>
      </c>
      <c r="K39" s="15">
        <v>147176.62799999979</v>
      </c>
      <c r="L39" s="15">
        <v>849.4100000000002</v>
      </c>
      <c r="M39" s="15">
        <v>29334.314999999999</v>
      </c>
      <c r="N39" s="15">
        <v>30183.724999999999</v>
      </c>
      <c r="O39" s="15">
        <v>523761.39600000856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2" sqref="D12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45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83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0.18055768437657599</v>
      </c>
      <c r="D17" s="11">
        <v>12.396069017757686</v>
      </c>
      <c r="E17" s="11">
        <v>0.21828883074336924</v>
      </c>
      <c r="F17" s="11">
        <v>0.21081637911059414</v>
      </c>
      <c r="G17" s="11">
        <v>19.730048844812121</v>
      </c>
      <c r="H17" s="11">
        <v>0.27752029185113763</v>
      </c>
      <c r="I17" s="11">
        <v>0.45691981899841022</v>
      </c>
      <c r="J17" s="11">
        <v>37.265495984724517</v>
      </c>
      <c r="K17" s="11">
        <v>1.4057450509179865</v>
      </c>
      <c r="L17" s="11">
        <v>35.275211970607081</v>
      </c>
      <c r="M17" s="11">
        <v>39.796975954853359</v>
      </c>
      <c r="N17" s="11">
        <v>36.654189639561615</v>
      </c>
      <c r="O17" s="16">
        <v>0.48760438046336124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1.6411537335182278E-2</v>
      </c>
      <c r="D18" s="11">
        <v>0.8165501056184542</v>
      </c>
      <c r="E18" s="11">
        <v>1.8882997154560648E-2</v>
      </c>
      <c r="F18" s="11">
        <v>5.889616555172371E-3</v>
      </c>
      <c r="G18" s="11">
        <v>0</v>
      </c>
      <c r="H18" s="11">
        <v>5.8694897151717815E-3</v>
      </c>
      <c r="I18" s="11">
        <v>5.3575610199362793E-2</v>
      </c>
      <c r="J18" s="11">
        <v>6.883883774054576</v>
      </c>
      <c r="K18" s="11">
        <v>0.22964242404386551</v>
      </c>
      <c r="L18" s="11">
        <v>0.31790451126837738</v>
      </c>
      <c r="M18" s="11">
        <v>0</v>
      </c>
      <c r="N18" s="11">
        <v>0.22095490854114172</v>
      </c>
      <c r="O18" s="16">
        <v>6.0315266571888237E-2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1.4504852739776858E-2</v>
      </c>
      <c r="D21" s="11">
        <v>0</v>
      </c>
      <c r="E21" s="11">
        <v>1.4460050299108022E-2</v>
      </c>
      <c r="F21" s="11">
        <v>1.12106658294958E-2</v>
      </c>
      <c r="G21" s="11">
        <v>0</v>
      </c>
      <c r="H21" s="11">
        <v>1.1172355138920847E-2</v>
      </c>
      <c r="I21" s="11">
        <v>6.6484540579364981E-2</v>
      </c>
      <c r="J21" s="11">
        <v>0</v>
      </c>
      <c r="K21" s="11">
        <v>6.4770749495725602E-2</v>
      </c>
      <c r="L21" s="11">
        <v>6.4547724112299179</v>
      </c>
      <c r="M21" s="11">
        <v>0</v>
      </c>
      <c r="N21" s="11">
        <v>4.4862957184434888</v>
      </c>
      <c r="O21" s="16">
        <v>2.8580093775514334E-2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4.5787646375870421E-3</v>
      </c>
      <c r="D22" s="11">
        <v>0</v>
      </c>
      <c r="E22" s="11">
        <v>4.564621796243366E-3</v>
      </c>
      <c r="F22" s="11">
        <v>8.8872563680788478E-4</v>
      </c>
      <c r="G22" s="11">
        <v>0</v>
      </c>
      <c r="H22" s="11">
        <v>8.8568855645997232E-4</v>
      </c>
      <c r="I22" s="11">
        <v>1.2324359310248228E-2</v>
      </c>
      <c r="J22" s="11">
        <v>0</v>
      </c>
      <c r="K22" s="11">
        <v>1.2006670763205355E-2</v>
      </c>
      <c r="L22" s="11">
        <v>0</v>
      </c>
      <c r="M22" s="11">
        <v>0</v>
      </c>
      <c r="N22" s="11">
        <v>0</v>
      </c>
      <c r="O22" s="16">
        <v>5.9652837124914877E-3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0.21605283908912218</v>
      </c>
      <c r="D25" s="11">
        <v>13.21261912337614</v>
      </c>
      <c r="E25" s="11">
        <v>0.25619649999328126</v>
      </c>
      <c r="F25" s="11">
        <v>0.22880538713207019</v>
      </c>
      <c r="G25" s="11">
        <v>19.730048844812121</v>
      </c>
      <c r="H25" s="11">
        <v>0.29544782526169022</v>
      </c>
      <c r="I25" s="11">
        <v>0.58930432908738628</v>
      </c>
      <c r="J25" s="11">
        <v>44.149379758779091</v>
      </c>
      <c r="K25" s="11">
        <v>1.7121648952207831</v>
      </c>
      <c r="L25" s="11">
        <v>42.047888893105373</v>
      </c>
      <c r="M25" s="11">
        <v>39.796975954853359</v>
      </c>
      <c r="N25" s="11">
        <v>41.361440266546239</v>
      </c>
      <c r="O25" s="11">
        <v>0.58246502452325521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0.30691199779138079</v>
      </c>
      <c r="D29" s="11">
        <v>28.48032020468403</v>
      </c>
      <c r="E29" s="11">
        <v>0.39393373267371834</v>
      </c>
      <c r="F29" s="11">
        <v>0.30710205543333835</v>
      </c>
      <c r="G29" s="11">
        <v>232.89698008664155</v>
      </c>
      <c r="H29" s="11">
        <v>1.1019414506702738</v>
      </c>
      <c r="I29" s="11">
        <v>0.98189516833627444</v>
      </c>
      <c r="J29" s="11">
        <v>81.092026173555993</v>
      </c>
      <c r="K29" s="11">
        <v>3.0469170069400611</v>
      </c>
      <c r="L29" s="11">
        <v>101.41242399297657</v>
      </c>
      <c r="M29" s="11">
        <v>200.30549381202934</v>
      </c>
      <c r="N29" s="11">
        <v>131.57130344134018</v>
      </c>
      <c r="O29" s="16">
        <v>1.0524002340018326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3.3262545266344212E-3</v>
      </c>
      <c r="D31" s="11">
        <v>0</v>
      </c>
      <c r="E31" s="11">
        <v>3.315980425700579E-3</v>
      </c>
      <c r="F31" s="11">
        <v>1.2883043213970694E-3</v>
      </c>
      <c r="G31" s="11">
        <v>0</v>
      </c>
      <c r="H31" s="11">
        <v>1.2839017436221114E-3</v>
      </c>
      <c r="I31" s="11">
        <v>1.5760842273100165E-2</v>
      </c>
      <c r="J31" s="11">
        <v>0</v>
      </c>
      <c r="K31" s="11">
        <v>1.5354570518450046E-2</v>
      </c>
      <c r="L31" s="11">
        <v>0</v>
      </c>
      <c r="M31" s="11">
        <v>0</v>
      </c>
      <c r="N31" s="11">
        <v>0</v>
      </c>
      <c r="O31" s="16">
        <v>5.6479044564205468E-3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0.31023825231801522</v>
      </c>
      <c r="D33" s="11">
        <v>28.48032020468403</v>
      </c>
      <c r="E33" s="11">
        <v>0.39724971309941892</v>
      </c>
      <c r="F33" s="11">
        <v>0.30839035975473544</v>
      </c>
      <c r="G33" s="11">
        <v>232.89698008664155</v>
      </c>
      <c r="H33" s="11">
        <v>1.103225352413896</v>
      </c>
      <c r="I33" s="11">
        <v>0.99765601060937459</v>
      </c>
      <c r="J33" s="11">
        <v>81.092026173555993</v>
      </c>
      <c r="K33" s="11">
        <v>3.0622715774585112</v>
      </c>
      <c r="L33" s="11">
        <v>101.41242399297657</v>
      </c>
      <c r="M33" s="11">
        <v>200.30549381202934</v>
      </c>
      <c r="N33" s="11">
        <v>131.57130344134018</v>
      </c>
      <c r="O33" s="11">
        <v>1.0580481384582532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115545</v>
      </c>
      <c r="D37" s="15">
        <v>358</v>
      </c>
      <c r="E37" s="15">
        <v>115903</v>
      </c>
      <c r="F37" s="15">
        <v>2333</v>
      </c>
      <c r="G37" s="15">
        <v>8</v>
      </c>
      <c r="H37" s="15">
        <v>2341</v>
      </c>
      <c r="I37" s="15">
        <v>28232</v>
      </c>
      <c r="J37" s="15">
        <v>747</v>
      </c>
      <c r="K37" s="15">
        <v>28979</v>
      </c>
      <c r="L37" s="15">
        <v>98</v>
      </c>
      <c r="M37" s="15">
        <v>43</v>
      </c>
      <c r="N37" s="15">
        <v>141</v>
      </c>
      <c r="O37" s="15">
        <v>147364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43527.194030475883</v>
      </c>
      <c r="D38" s="15">
        <v>7305.7762708833325</v>
      </c>
      <c r="E38" s="15">
        <v>50832.970301359215</v>
      </c>
      <c r="F38" s="15">
        <v>619.27752170125507</v>
      </c>
      <c r="G38" s="15">
        <v>76.258300000000006</v>
      </c>
      <c r="H38" s="15">
        <v>695.53582170125503</v>
      </c>
      <c r="I38" s="15">
        <v>31678.58712184614</v>
      </c>
      <c r="J38" s="15">
        <v>42574.245147017442</v>
      </c>
      <c r="K38" s="15">
        <v>74252.832268863582</v>
      </c>
      <c r="L38" s="15">
        <v>1111.9884421258887</v>
      </c>
      <c r="M38" s="15">
        <v>4756.5745999999999</v>
      </c>
      <c r="N38" s="15">
        <v>5868.5630421258884</v>
      </c>
      <c r="O38" s="15">
        <v>131649.90143404994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850372.14300012554</v>
      </c>
      <c r="D39" s="15">
        <v>51567.000000000007</v>
      </c>
      <c r="E39" s="15">
        <v>901939.14300012554</v>
      </c>
      <c r="F39" s="15">
        <v>9968.7230000000036</v>
      </c>
      <c r="G39" s="15">
        <v>810</v>
      </c>
      <c r="H39" s="15">
        <v>10778.723000000004</v>
      </c>
      <c r="I39" s="15">
        <v>246518.42900000262</v>
      </c>
      <c r="J39" s="15">
        <v>218435.58100000003</v>
      </c>
      <c r="K39" s="15">
        <v>464954.01000000269</v>
      </c>
      <c r="L39" s="15">
        <v>3845.4290000000001</v>
      </c>
      <c r="M39" s="15">
        <v>13180.8</v>
      </c>
      <c r="N39" s="15">
        <v>17026.228999999999</v>
      </c>
      <c r="O39" s="15">
        <v>1394698.1050001283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2" sqref="D12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45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84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0.10615707096287762</v>
      </c>
      <c r="D17" s="11">
        <v>1.9220662124819012</v>
      </c>
      <c r="E17" s="11">
        <v>0.10661413341984187</v>
      </c>
      <c r="F17" s="11">
        <v>9.4351336614602196E-2</v>
      </c>
      <c r="G17" s="11">
        <v>1.1622742034434348</v>
      </c>
      <c r="H17" s="11">
        <v>0.10354624444707677</v>
      </c>
      <c r="I17" s="11">
        <v>0.54431930760318925</v>
      </c>
      <c r="J17" s="11">
        <v>9.3719214383142102</v>
      </c>
      <c r="K17" s="11">
        <v>0.68430110551337386</v>
      </c>
      <c r="L17" s="11">
        <v>15.251419538685006</v>
      </c>
      <c r="M17" s="11">
        <v>95.045389683837669</v>
      </c>
      <c r="N17" s="11">
        <v>82.769394276891106</v>
      </c>
      <c r="O17" s="16">
        <v>0.20818411412117693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1.145428576602869E-2</v>
      </c>
      <c r="D18" s="11">
        <v>0</v>
      </c>
      <c r="E18" s="11">
        <v>1.1451402734121811E-2</v>
      </c>
      <c r="F18" s="11">
        <v>1.4709241674941511E-3</v>
      </c>
      <c r="G18" s="11">
        <v>1.8130847129742677E-2</v>
      </c>
      <c r="H18" s="11">
        <v>1.6143675386328222E-3</v>
      </c>
      <c r="I18" s="11">
        <v>3.0070422542419845E-2</v>
      </c>
      <c r="J18" s="11">
        <v>0.78234500743801738</v>
      </c>
      <c r="K18" s="11">
        <v>4.1999454612122088E-2</v>
      </c>
      <c r="L18" s="11">
        <v>0</v>
      </c>
      <c r="M18" s="11">
        <v>0</v>
      </c>
      <c r="N18" s="11">
        <v>0</v>
      </c>
      <c r="O18" s="16">
        <v>1.4651189209550362E-2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5.7299547426960251E-3</v>
      </c>
      <c r="D21" s="11">
        <v>0</v>
      </c>
      <c r="E21" s="11">
        <v>5.7285125190004059E-3</v>
      </c>
      <c r="F21" s="11">
        <v>3.1575850327650204E-3</v>
      </c>
      <c r="G21" s="11">
        <v>0</v>
      </c>
      <c r="H21" s="11">
        <v>3.1303979537621236E-3</v>
      </c>
      <c r="I21" s="11">
        <v>7.9260604843530633E-3</v>
      </c>
      <c r="J21" s="11">
        <v>0</v>
      </c>
      <c r="K21" s="11">
        <v>7.8003746887637176E-3</v>
      </c>
      <c r="L21" s="11">
        <v>0</v>
      </c>
      <c r="M21" s="11">
        <v>0</v>
      </c>
      <c r="N21" s="11">
        <v>0</v>
      </c>
      <c r="O21" s="16">
        <v>5.8498477268884869E-3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7.1851173632707386E-3</v>
      </c>
      <c r="D22" s="11">
        <v>0</v>
      </c>
      <c r="E22" s="11">
        <v>7.1833088766451985E-3</v>
      </c>
      <c r="F22" s="11">
        <v>1.3824377762217961E-3</v>
      </c>
      <c r="G22" s="11">
        <v>0</v>
      </c>
      <c r="H22" s="11">
        <v>1.3705348679394437E-3</v>
      </c>
      <c r="I22" s="11">
        <v>3.4695487281463128E-2</v>
      </c>
      <c r="J22" s="11">
        <v>0</v>
      </c>
      <c r="K22" s="11">
        <v>3.4145311070855187E-2</v>
      </c>
      <c r="L22" s="11">
        <v>0</v>
      </c>
      <c r="M22" s="11">
        <v>0</v>
      </c>
      <c r="N22" s="11">
        <v>0</v>
      </c>
      <c r="O22" s="16">
        <v>1.0147941478397558E-2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0.13052642883487309</v>
      </c>
      <c r="D25" s="11">
        <v>1.9220662124819012</v>
      </c>
      <c r="E25" s="11">
        <v>0.13097735754960926</v>
      </c>
      <c r="F25" s="11">
        <v>0.10036228359108317</v>
      </c>
      <c r="G25" s="11">
        <v>1.1804050505731776</v>
      </c>
      <c r="H25" s="11">
        <v>0.10966154480741117</v>
      </c>
      <c r="I25" s="11">
        <v>0.61701127791142529</v>
      </c>
      <c r="J25" s="11">
        <v>10.154266445752228</v>
      </c>
      <c r="K25" s="11">
        <v>0.76824624588511481</v>
      </c>
      <c r="L25" s="11">
        <v>15.251419538685006</v>
      </c>
      <c r="M25" s="11">
        <v>95.045389683837669</v>
      </c>
      <c r="N25" s="11">
        <v>82.769394276891106</v>
      </c>
      <c r="O25" s="11">
        <v>0.23883309253601334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1.1711643026873915E-2</v>
      </c>
      <c r="D29" s="11">
        <v>0</v>
      </c>
      <c r="E29" s="11">
        <v>1.1708695218410066E-2</v>
      </c>
      <c r="F29" s="11">
        <v>3.8059859763448132E-3</v>
      </c>
      <c r="G29" s="11">
        <v>0</v>
      </c>
      <c r="H29" s="11">
        <v>3.7732161093898147E-3</v>
      </c>
      <c r="I29" s="11">
        <v>4.2685355205446522E-2</v>
      </c>
      <c r="J29" s="11">
        <v>9.387463817669758</v>
      </c>
      <c r="K29" s="11">
        <v>0.19086816531389944</v>
      </c>
      <c r="L29" s="11">
        <v>0</v>
      </c>
      <c r="M29" s="11">
        <v>0</v>
      </c>
      <c r="N29" s="11">
        <v>0</v>
      </c>
      <c r="O29" s="16">
        <v>3.2912551135398919E-2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9.4523859620437467E-2</v>
      </c>
      <c r="D31" s="11">
        <v>0</v>
      </c>
      <c r="E31" s="11">
        <v>9.4500068062516387E-2</v>
      </c>
      <c r="F31" s="11">
        <v>5.2913647310982919E-3</v>
      </c>
      <c r="G31" s="11">
        <v>0</v>
      </c>
      <c r="H31" s="11">
        <v>5.2458056251724764E-3</v>
      </c>
      <c r="I31" s="11">
        <v>0.2620447154475446</v>
      </c>
      <c r="J31" s="11">
        <v>0</v>
      </c>
      <c r="K31" s="11">
        <v>0.25788939785868364</v>
      </c>
      <c r="L31" s="11">
        <v>0</v>
      </c>
      <c r="M31" s="11">
        <v>0</v>
      </c>
      <c r="N31" s="11">
        <v>0</v>
      </c>
      <c r="O31" s="16">
        <v>0.10982239391360034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0.10623550264731138</v>
      </c>
      <c r="D33" s="11">
        <v>0</v>
      </c>
      <c r="E33" s="11">
        <v>0.10620876328092646</v>
      </c>
      <c r="F33" s="11">
        <v>9.0973507074431047E-3</v>
      </c>
      <c r="G33" s="11">
        <v>0</v>
      </c>
      <c r="H33" s="11">
        <v>9.0190217345622915E-3</v>
      </c>
      <c r="I33" s="11">
        <v>0.30473007065299113</v>
      </c>
      <c r="J33" s="11">
        <v>9.387463817669758</v>
      </c>
      <c r="K33" s="11">
        <v>0.44875756317258308</v>
      </c>
      <c r="L33" s="11">
        <v>0</v>
      </c>
      <c r="M33" s="11">
        <v>0</v>
      </c>
      <c r="N33" s="11">
        <v>0</v>
      </c>
      <c r="O33" s="11">
        <v>0.14273494504899925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27804</v>
      </c>
      <c r="D37" s="15">
        <v>7</v>
      </c>
      <c r="E37" s="15">
        <v>27811</v>
      </c>
      <c r="F37" s="15">
        <v>1612</v>
      </c>
      <c r="G37" s="15">
        <v>14</v>
      </c>
      <c r="H37" s="15">
        <v>1626</v>
      </c>
      <c r="I37" s="15">
        <v>3972</v>
      </c>
      <c r="J37" s="15">
        <v>64</v>
      </c>
      <c r="K37" s="15">
        <v>4036</v>
      </c>
      <c r="L37" s="15">
        <v>2</v>
      </c>
      <c r="M37" s="15">
        <v>11</v>
      </c>
      <c r="N37" s="15">
        <v>13</v>
      </c>
      <c r="O37" s="15">
        <v>33486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5842.4838020516636</v>
      </c>
      <c r="D38" s="15">
        <v>271.685</v>
      </c>
      <c r="E38" s="15">
        <v>6114.168802051664</v>
      </c>
      <c r="F38" s="15">
        <v>153.03607095890411</v>
      </c>
      <c r="G38" s="15">
        <v>283.90089999999998</v>
      </c>
      <c r="H38" s="15">
        <v>436.93697095890411</v>
      </c>
      <c r="I38" s="15">
        <v>2340.4550490461615</v>
      </c>
      <c r="J38" s="15">
        <v>4620.3685942465754</v>
      </c>
      <c r="K38" s="15">
        <v>6960.823643292737</v>
      </c>
      <c r="L38" s="15">
        <v>53.358400000000003</v>
      </c>
      <c r="M38" s="15">
        <v>819.44129999999996</v>
      </c>
      <c r="N38" s="15">
        <v>872.79969999999992</v>
      </c>
      <c r="O38" s="15">
        <v>14384.729116303304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180446.27399999442</v>
      </c>
      <c r="D39" s="15">
        <v>2094</v>
      </c>
      <c r="E39" s="15">
        <v>182540.27399999442</v>
      </c>
      <c r="F39" s="15">
        <v>7522.5090000000037</v>
      </c>
      <c r="G39" s="15">
        <v>3018</v>
      </c>
      <c r="H39" s="15">
        <v>10540.509000000004</v>
      </c>
      <c r="I39" s="15">
        <v>23939.848000000013</v>
      </c>
      <c r="J39" s="15">
        <v>44016.799999999996</v>
      </c>
      <c r="K39" s="15">
        <v>67956.648000000016</v>
      </c>
      <c r="L39" s="15">
        <v>263.012</v>
      </c>
      <c r="M39" s="15">
        <v>6019.8</v>
      </c>
      <c r="N39" s="15">
        <v>6282.8119999999999</v>
      </c>
      <c r="O39" s="15">
        <v>267320.24299999443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5"/>
  <dimension ref="A1:AC70"/>
  <sheetViews>
    <sheetView zoomScale="80" zoomScaleNormal="80" workbookViewId="0">
      <selection activeCell="D12" sqref="D12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49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8.3797556764561958E-3</v>
      </c>
      <c r="D15" s="11">
        <v>0.85649111813679946</v>
      </c>
      <c r="E15" s="11">
        <v>9.4999555985699567E-3</v>
      </c>
      <c r="F15" s="11">
        <v>3.1929113898510761E-2</v>
      </c>
      <c r="G15" s="11">
        <v>0.94638330198376097</v>
      </c>
      <c r="H15" s="11">
        <v>8.799238156041303E-2</v>
      </c>
      <c r="I15" s="11">
        <v>1.1645407050002556E-2</v>
      </c>
      <c r="J15" s="11">
        <v>0.35875082428972832</v>
      </c>
      <c r="K15" s="11">
        <v>2.3292619452720386E-2</v>
      </c>
      <c r="L15" s="11">
        <v>0.15379129933710009</v>
      </c>
      <c r="M15" s="11">
        <v>19.281351005911763</v>
      </c>
      <c r="N15" s="11">
        <v>15.030782182228503</v>
      </c>
      <c r="O15" s="16">
        <v>3.4774837171692538E-2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6.3727387418553494E-2</v>
      </c>
      <c r="D17" s="11">
        <v>0.69683185538146042</v>
      </c>
      <c r="E17" s="11">
        <v>6.4563602575068491E-2</v>
      </c>
      <c r="F17" s="11">
        <v>0.17127937825378903</v>
      </c>
      <c r="G17" s="11">
        <v>1.1945466583089641</v>
      </c>
      <c r="H17" s="11">
        <v>0.23401374828441965</v>
      </c>
      <c r="I17" s="11">
        <v>0.14017500501385727</v>
      </c>
      <c r="J17" s="11">
        <v>11.814199293702467</v>
      </c>
      <c r="K17" s="11">
        <v>0.53189992122551233</v>
      </c>
      <c r="L17" s="11">
        <v>2.7743289903691197</v>
      </c>
      <c r="M17" s="11">
        <v>28.097046219137191</v>
      </c>
      <c r="N17" s="11">
        <v>22.469775723855395</v>
      </c>
      <c r="O17" s="16">
        <v>0.16897240057884599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8.3393072619269825E-3</v>
      </c>
      <c r="D21" s="11">
        <v>0</v>
      </c>
      <c r="E21" s="11">
        <v>8.328292562963165E-3</v>
      </c>
      <c r="F21" s="11">
        <v>5.7160241764231219E-3</v>
      </c>
      <c r="G21" s="11">
        <v>0</v>
      </c>
      <c r="H21" s="11">
        <v>5.3655867269148923E-3</v>
      </c>
      <c r="I21" s="11">
        <v>1.2093845277448369E-2</v>
      </c>
      <c r="J21" s="11">
        <v>0</v>
      </c>
      <c r="K21" s="11">
        <v>1.1688033158950768E-2</v>
      </c>
      <c r="L21" s="11">
        <v>0</v>
      </c>
      <c r="M21" s="11">
        <v>0</v>
      </c>
      <c r="N21" s="11">
        <v>0</v>
      </c>
      <c r="O21" s="16">
        <v>8.7225306799748013E-3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1.0806027845494989E-3</v>
      </c>
      <c r="D22" s="11">
        <v>0</v>
      </c>
      <c r="E22" s="11">
        <v>1.0791755060001623E-3</v>
      </c>
      <c r="F22" s="11">
        <v>0</v>
      </c>
      <c r="G22" s="11">
        <v>0</v>
      </c>
      <c r="H22" s="11">
        <v>0</v>
      </c>
      <c r="I22" s="11">
        <v>4.9374949539883733E-3</v>
      </c>
      <c r="J22" s="11">
        <v>0</v>
      </c>
      <c r="K22" s="11">
        <v>4.7718160287679914E-3</v>
      </c>
      <c r="L22" s="11">
        <v>0</v>
      </c>
      <c r="M22" s="11">
        <v>0</v>
      </c>
      <c r="N22" s="11">
        <v>0</v>
      </c>
      <c r="O22" s="16">
        <v>1.5858968566211029E-3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8.1527053141486172E-2</v>
      </c>
      <c r="D25" s="11">
        <v>1.5533229735182599</v>
      </c>
      <c r="E25" s="11">
        <v>8.3471026242601776E-2</v>
      </c>
      <c r="F25" s="11">
        <v>0.20892451632872291</v>
      </c>
      <c r="G25" s="11">
        <v>2.1409299602927252</v>
      </c>
      <c r="H25" s="11">
        <v>0.32737171657174757</v>
      </c>
      <c r="I25" s="11">
        <v>0.16885175229529656</v>
      </c>
      <c r="J25" s="11">
        <v>12.172950117992196</v>
      </c>
      <c r="K25" s="11">
        <v>0.57165238986595146</v>
      </c>
      <c r="L25" s="11">
        <v>2.9281202897062197</v>
      </c>
      <c r="M25" s="11">
        <v>47.378397225048957</v>
      </c>
      <c r="N25" s="11">
        <v>37.500557906083898</v>
      </c>
      <c r="O25" s="11">
        <v>0.21405566528713446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8.0548688649884265E-2</v>
      </c>
      <c r="D29" s="11">
        <v>0.17439008893189886</v>
      </c>
      <c r="E29" s="11">
        <v>8.0672635968526488E-2</v>
      </c>
      <c r="F29" s="11">
        <v>0.14664473321975335</v>
      </c>
      <c r="G29" s="11">
        <v>2.2841462729051782</v>
      </c>
      <c r="H29" s="11">
        <v>0.27769046794161184</v>
      </c>
      <c r="I29" s="11">
        <v>0.2363485380474217</v>
      </c>
      <c r="J29" s="11">
        <v>6.1436513623067057</v>
      </c>
      <c r="K29" s="11">
        <v>0.43456961816903816</v>
      </c>
      <c r="L29" s="11">
        <v>53.275709564328743</v>
      </c>
      <c r="M29" s="11">
        <v>202.80004814790396</v>
      </c>
      <c r="N29" s="11">
        <v>169.57241735155392</v>
      </c>
      <c r="O29" s="16">
        <v>0.3751523850974427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8.0548688649884265E-2</v>
      </c>
      <c r="D33" s="11">
        <v>0.17439008893189886</v>
      </c>
      <c r="E33" s="11">
        <v>8.0672635968526488E-2</v>
      </c>
      <c r="F33" s="11">
        <v>0.14664473321975335</v>
      </c>
      <c r="G33" s="11">
        <v>2.2841462729051782</v>
      </c>
      <c r="H33" s="11">
        <v>0.27769046794161184</v>
      </c>
      <c r="I33" s="11">
        <v>0.2363485380474217</v>
      </c>
      <c r="J33" s="11">
        <v>6.1436513623067057</v>
      </c>
      <c r="K33" s="11">
        <v>0.43456961816903816</v>
      </c>
      <c r="L33" s="11">
        <v>53.275709564328743</v>
      </c>
      <c r="M33" s="11">
        <v>202.80004814790396</v>
      </c>
      <c r="N33" s="11">
        <v>169.57241735155392</v>
      </c>
      <c r="O33" s="11">
        <v>0.3751523850974427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21171</v>
      </c>
      <c r="D37" s="15">
        <v>28</v>
      </c>
      <c r="E37" s="15">
        <v>21199</v>
      </c>
      <c r="F37" s="15">
        <v>689</v>
      </c>
      <c r="G37" s="15">
        <v>45</v>
      </c>
      <c r="H37" s="15">
        <v>734</v>
      </c>
      <c r="I37" s="15">
        <v>3629</v>
      </c>
      <c r="J37" s="15">
        <v>126</v>
      </c>
      <c r="K37" s="15">
        <v>3755</v>
      </c>
      <c r="L37" s="15">
        <v>8</v>
      </c>
      <c r="M37" s="15">
        <v>28</v>
      </c>
      <c r="N37" s="15">
        <v>36</v>
      </c>
      <c r="O37" s="15">
        <v>25724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3765.2148097954782</v>
      </c>
      <c r="D38" s="15">
        <v>13.1389</v>
      </c>
      <c r="E38" s="15">
        <v>3778.3537097954782</v>
      </c>
      <c r="F38" s="15">
        <v>206.90662802254045</v>
      </c>
      <c r="G38" s="15">
        <v>316.35770000000002</v>
      </c>
      <c r="H38" s="15">
        <v>523.26432802254044</v>
      </c>
      <c r="I38" s="15">
        <v>1803.961764170695</v>
      </c>
      <c r="J38" s="15">
        <v>1716.3257219296991</v>
      </c>
      <c r="K38" s="15">
        <v>3520.2874861003938</v>
      </c>
      <c r="L38" s="15">
        <v>49.684699999999999</v>
      </c>
      <c r="M38" s="15">
        <v>5375.7426034931505</v>
      </c>
      <c r="N38" s="15">
        <v>5425.4273034931502</v>
      </c>
      <c r="O38" s="15">
        <v>13247.332827411563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97778.798000000228</v>
      </c>
      <c r="D39" s="15">
        <v>1019.6</v>
      </c>
      <c r="E39" s="15">
        <v>98798.398000000234</v>
      </c>
      <c r="F39" s="15">
        <v>4096.8260000000028</v>
      </c>
      <c r="G39" s="15">
        <v>4370</v>
      </c>
      <c r="H39" s="15">
        <v>8466.8260000000028</v>
      </c>
      <c r="I39" s="15">
        <v>20096.337999999963</v>
      </c>
      <c r="J39" s="15">
        <v>31887.7</v>
      </c>
      <c r="K39" s="15">
        <v>51984.037999999964</v>
      </c>
      <c r="L39" s="15">
        <v>229.88899999999998</v>
      </c>
      <c r="M39" s="15">
        <v>72518</v>
      </c>
      <c r="N39" s="15">
        <v>72747.888999999996</v>
      </c>
      <c r="O39" s="15">
        <v>231997.15100000019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2" sqref="D12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45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85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0.14805829602718468</v>
      </c>
      <c r="D17" s="11">
        <v>1.3441092564915249</v>
      </c>
      <c r="E17" s="11">
        <v>0.1501258481453486</v>
      </c>
      <c r="F17" s="11">
        <v>0.16223763260209162</v>
      </c>
      <c r="G17" s="11">
        <v>6.8467928973070941E-2</v>
      </c>
      <c r="H17" s="11">
        <v>0.16152114967082881</v>
      </c>
      <c r="I17" s="11">
        <v>0.27987263185695066</v>
      </c>
      <c r="J17" s="11">
        <v>6.3018457383594004</v>
      </c>
      <c r="K17" s="11">
        <v>0.39203355002684109</v>
      </c>
      <c r="L17" s="11">
        <v>29.358186858201577</v>
      </c>
      <c r="M17" s="11">
        <v>2.1264558259972381</v>
      </c>
      <c r="N17" s="11">
        <v>17.255195288332985</v>
      </c>
      <c r="O17" s="16">
        <v>0.20241933070979085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2.88791229189049E-2</v>
      </c>
      <c r="D21" s="11">
        <v>0</v>
      </c>
      <c r="E21" s="11">
        <v>2.8829201056262427E-2</v>
      </c>
      <c r="F21" s="11">
        <v>5.9812097070322853E-2</v>
      </c>
      <c r="G21" s="11">
        <v>0</v>
      </c>
      <c r="H21" s="11">
        <v>5.9355080091753054E-2</v>
      </c>
      <c r="I21" s="11">
        <v>0.39692882634405274</v>
      </c>
      <c r="J21" s="11">
        <v>0</v>
      </c>
      <c r="K21" s="11">
        <v>0.38953591693986195</v>
      </c>
      <c r="L21" s="11">
        <v>0</v>
      </c>
      <c r="M21" s="11">
        <v>0</v>
      </c>
      <c r="N21" s="11">
        <v>0</v>
      </c>
      <c r="O21" s="16">
        <v>9.0292893497278773E-2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5.1510933422265127E-5</v>
      </c>
      <c r="D22" s="11">
        <v>0</v>
      </c>
      <c r="E22" s="11">
        <v>5.1421889106407165E-5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4.0795956649006226E-5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0.17698892987951184</v>
      </c>
      <c r="D25" s="11">
        <v>1.3441092564915249</v>
      </c>
      <c r="E25" s="11">
        <v>0.17900647109071743</v>
      </c>
      <c r="F25" s="11">
        <v>0.22204972967241449</v>
      </c>
      <c r="G25" s="11">
        <v>6.8467928973070941E-2</v>
      </c>
      <c r="H25" s="11">
        <v>0.22087622976258187</v>
      </c>
      <c r="I25" s="11">
        <v>0.67680145820100335</v>
      </c>
      <c r="J25" s="11">
        <v>6.3018457383594004</v>
      </c>
      <c r="K25" s="11">
        <v>0.78156946696670304</v>
      </c>
      <c r="L25" s="11">
        <v>29.358186858201577</v>
      </c>
      <c r="M25" s="11">
        <v>2.1264558259972381</v>
      </c>
      <c r="N25" s="11">
        <v>17.255195288332985</v>
      </c>
      <c r="O25" s="11">
        <v>0.29275302016371862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1.3756209221029857E-3</v>
      </c>
      <c r="D29" s="11">
        <v>0</v>
      </c>
      <c r="E29" s="11">
        <v>1.3732429565770181E-3</v>
      </c>
      <c r="F29" s="11">
        <v>3.8033807378777392E-3</v>
      </c>
      <c r="G29" s="11">
        <v>0</v>
      </c>
      <c r="H29" s="11">
        <v>3.7743195670057027E-3</v>
      </c>
      <c r="I29" s="11">
        <v>1.7701790123007148E-2</v>
      </c>
      <c r="J29" s="11">
        <v>0</v>
      </c>
      <c r="K29" s="11">
        <v>1.7372089375705019E-2</v>
      </c>
      <c r="L29" s="11">
        <v>0</v>
      </c>
      <c r="M29" s="11">
        <v>0</v>
      </c>
      <c r="N29" s="11">
        <v>0</v>
      </c>
      <c r="O29" s="16">
        <v>4.1399876909321729E-3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1.3756209221029857E-3</v>
      </c>
      <c r="D33" s="11">
        <v>0</v>
      </c>
      <c r="E33" s="11">
        <v>1.3732429565770181E-3</v>
      </c>
      <c r="F33" s="11">
        <v>3.8033807378777392E-3</v>
      </c>
      <c r="G33" s="11">
        <v>0</v>
      </c>
      <c r="H33" s="11">
        <v>3.7743195670057027E-3</v>
      </c>
      <c r="I33" s="11">
        <v>1.7701790123007148E-2</v>
      </c>
      <c r="J33" s="11">
        <v>0</v>
      </c>
      <c r="K33" s="11">
        <v>1.7372089375705019E-2</v>
      </c>
      <c r="L33" s="11">
        <v>0</v>
      </c>
      <c r="M33" s="11">
        <v>0</v>
      </c>
      <c r="N33" s="11">
        <v>0</v>
      </c>
      <c r="O33" s="11">
        <v>4.1399876909321729E-3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21367</v>
      </c>
      <c r="D37" s="15">
        <v>37</v>
      </c>
      <c r="E37" s="15">
        <v>21404</v>
      </c>
      <c r="F37" s="15">
        <v>1039</v>
      </c>
      <c r="G37" s="15">
        <v>8</v>
      </c>
      <c r="H37" s="15">
        <v>1047</v>
      </c>
      <c r="I37" s="15">
        <v>4426</v>
      </c>
      <c r="J37" s="15">
        <v>84</v>
      </c>
      <c r="K37" s="15">
        <v>4510</v>
      </c>
      <c r="L37" s="15">
        <v>10</v>
      </c>
      <c r="M37" s="15">
        <v>8</v>
      </c>
      <c r="N37" s="15">
        <v>18</v>
      </c>
      <c r="O37" s="15">
        <v>26979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4922.3158097708338</v>
      </c>
      <c r="D38" s="15">
        <v>289.3539898436419</v>
      </c>
      <c r="E38" s="15">
        <v>5211.6697996144758</v>
      </c>
      <c r="F38" s="15">
        <v>176.81651287671232</v>
      </c>
      <c r="G38" s="15">
        <v>9.7356999999999996</v>
      </c>
      <c r="H38" s="15">
        <v>186.55221287671233</v>
      </c>
      <c r="I38" s="15">
        <v>3139.8892618209347</v>
      </c>
      <c r="J38" s="15">
        <v>1440.0391415081453</v>
      </c>
      <c r="K38" s="15">
        <v>4579.9284033290805</v>
      </c>
      <c r="L38" s="15">
        <v>38.559199999999997</v>
      </c>
      <c r="M38" s="15">
        <v>282.81650000000002</v>
      </c>
      <c r="N38" s="15">
        <v>321.37569999999999</v>
      </c>
      <c r="O38" s="15">
        <v>10299.52611582027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138346.85700000136</v>
      </c>
      <c r="D39" s="15">
        <v>2801.2</v>
      </c>
      <c r="E39" s="15">
        <v>141148.05700000137</v>
      </c>
      <c r="F39" s="15">
        <v>3839.7300000000009</v>
      </c>
      <c r="G39" s="15">
        <v>330.6</v>
      </c>
      <c r="H39" s="15">
        <v>4170.3300000000008</v>
      </c>
      <c r="I39" s="15">
        <v>29094.118999999984</v>
      </c>
      <c r="J39" s="15">
        <v>9959</v>
      </c>
      <c r="K39" s="15">
        <v>39053.118999999984</v>
      </c>
      <c r="L39" s="15">
        <v>264.79000000000002</v>
      </c>
      <c r="M39" s="15">
        <v>1296</v>
      </c>
      <c r="N39" s="15">
        <v>1560.79</v>
      </c>
      <c r="O39" s="15">
        <v>185932.29600000137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2" sqref="D12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45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86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3.7674899738818497E-2</v>
      </c>
      <c r="D17" s="11">
        <v>0.46449395577777397</v>
      </c>
      <c r="E17" s="11">
        <v>3.7764727070118589E-2</v>
      </c>
      <c r="F17" s="11">
        <v>8.7398440157196999E-2</v>
      </c>
      <c r="G17" s="11">
        <v>4.7196299885281467</v>
      </c>
      <c r="H17" s="11">
        <v>9.5387341936508788E-2</v>
      </c>
      <c r="I17" s="11">
        <v>9.7675033037787864E-2</v>
      </c>
      <c r="J17" s="11">
        <v>33.716554479954354</v>
      </c>
      <c r="K17" s="11">
        <v>0.53598023045484888</v>
      </c>
      <c r="L17" s="11">
        <v>0.40668890390174978</v>
      </c>
      <c r="M17" s="11">
        <v>32.77469092299679</v>
      </c>
      <c r="N17" s="11">
        <v>10.726921431729153</v>
      </c>
      <c r="O17" s="16">
        <v>0.14026495139632658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1.8934015946523997E-2</v>
      </c>
      <c r="D21" s="11">
        <v>0</v>
      </c>
      <c r="E21" s="11">
        <v>1.8930031138209544E-2</v>
      </c>
      <c r="F21" s="11">
        <v>1.0066362949554137E-2</v>
      </c>
      <c r="G21" s="11">
        <v>0</v>
      </c>
      <c r="H21" s="11">
        <v>1.0049002162633377E-2</v>
      </c>
      <c r="I21" s="11">
        <v>0.14382235546811736</v>
      </c>
      <c r="J21" s="11">
        <v>0</v>
      </c>
      <c r="K21" s="11">
        <v>0.14194727554446981</v>
      </c>
      <c r="L21" s="11">
        <v>1.7574982939552488</v>
      </c>
      <c r="M21" s="11">
        <v>0</v>
      </c>
      <c r="N21" s="11">
        <v>1.1971365190709666</v>
      </c>
      <c r="O21" s="16">
        <v>4.2750461037981552E-2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1.1615768204725288E-3</v>
      </c>
      <c r="D22" s="11">
        <v>0</v>
      </c>
      <c r="E22" s="11">
        <v>1.1613323577560526E-3</v>
      </c>
      <c r="F22" s="11">
        <v>0</v>
      </c>
      <c r="G22" s="11">
        <v>0</v>
      </c>
      <c r="H22" s="11">
        <v>0</v>
      </c>
      <c r="I22" s="11">
        <v>3.0900721582754215E-3</v>
      </c>
      <c r="J22" s="11">
        <v>0</v>
      </c>
      <c r="K22" s="11">
        <v>3.0497854292217529E-3</v>
      </c>
      <c r="L22" s="11">
        <v>0</v>
      </c>
      <c r="M22" s="11">
        <v>0</v>
      </c>
      <c r="N22" s="11">
        <v>0</v>
      </c>
      <c r="O22" s="16">
        <v>1.4868025674774576E-3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5.7770492505815021E-2</v>
      </c>
      <c r="D25" s="11">
        <v>0.46449395577777397</v>
      </c>
      <c r="E25" s="11">
        <v>5.7856090566084185E-2</v>
      </c>
      <c r="F25" s="11">
        <v>9.7464803106751138E-2</v>
      </c>
      <c r="G25" s="11">
        <v>4.7196299885281467</v>
      </c>
      <c r="H25" s="11">
        <v>0.10543634409914217</v>
      </c>
      <c r="I25" s="11">
        <v>0.24458746066418066</v>
      </c>
      <c r="J25" s="11">
        <v>33.716554479954354</v>
      </c>
      <c r="K25" s="11">
        <v>0.68097729142854047</v>
      </c>
      <c r="L25" s="11">
        <v>2.1641871978569984</v>
      </c>
      <c r="M25" s="11">
        <v>32.77469092299679</v>
      </c>
      <c r="N25" s="11">
        <v>11.924057950800119</v>
      </c>
      <c r="O25" s="11">
        <v>0.1845022150017856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2.987005724036965E-2</v>
      </c>
      <c r="D29" s="11">
        <v>0</v>
      </c>
      <c r="E29" s="11">
        <v>2.986377085861204E-2</v>
      </c>
      <c r="F29" s="11">
        <v>2.5980917562885727E-2</v>
      </c>
      <c r="G29" s="11">
        <v>0</v>
      </c>
      <c r="H29" s="11">
        <v>2.5936110001696499E-2</v>
      </c>
      <c r="I29" s="11">
        <v>3.4844770213639457E-2</v>
      </c>
      <c r="J29" s="11">
        <v>6.7885948721012204</v>
      </c>
      <c r="K29" s="11">
        <v>0.12289659765147617</v>
      </c>
      <c r="L29" s="11">
        <v>0</v>
      </c>
      <c r="M29" s="11">
        <v>0</v>
      </c>
      <c r="N29" s="11">
        <v>0</v>
      </c>
      <c r="O29" s="16">
        <v>4.7435930798152316E-2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2.9347197019446845E-2</v>
      </c>
      <c r="D31" s="11">
        <v>0</v>
      </c>
      <c r="E31" s="11">
        <v>2.9341020677617454E-2</v>
      </c>
      <c r="F31" s="11">
        <v>1.7430616803991263E-3</v>
      </c>
      <c r="G31" s="11">
        <v>0</v>
      </c>
      <c r="H31" s="11">
        <v>1.7400555378057389E-3</v>
      </c>
      <c r="I31" s="11">
        <v>7.2070647608267382E-2</v>
      </c>
      <c r="J31" s="11">
        <v>0</v>
      </c>
      <c r="K31" s="11">
        <v>7.1131028562433474E-2</v>
      </c>
      <c r="L31" s="11">
        <v>0</v>
      </c>
      <c r="M31" s="11">
        <v>0</v>
      </c>
      <c r="N31" s="11">
        <v>0</v>
      </c>
      <c r="O31" s="16">
        <v>3.6487020484552705E-2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5.9217254259816499E-2</v>
      </c>
      <c r="D33" s="11">
        <v>0</v>
      </c>
      <c r="E33" s="11">
        <v>5.9204791536229498E-2</v>
      </c>
      <c r="F33" s="11">
        <v>2.7723979243284853E-2</v>
      </c>
      <c r="G33" s="11">
        <v>0</v>
      </c>
      <c r="H33" s="11">
        <v>2.7676165539502237E-2</v>
      </c>
      <c r="I33" s="11">
        <v>0.10691541782190683</v>
      </c>
      <c r="J33" s="11">
        <v>6.7885948721012204</v>
      </c>
      <c r="K33" s="11">
        <v>0.19402762621390965</v>
      </c>
      <c r="L33" s="11">
        <v>0</v>
      </c>
      <c r="M33" s="11">
        <v>0</v>
      </c>
      <c r="N33" s="11">
        <v>0</v>
      </c>
      <c r="O33" s="11">
        <v>8.3922951282705022E-2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95011</v>
      </c>
      <c r="D37" s="15">
        <v>20</v>
      </c>
      <c r="E37" s="15">
        <v>95031</v>
      </c>
      <c r="F37" s="15">
        <v>3473</v>
      </c>
      <c r="G37" s="15">
        <v>6</v>
      </c>
      <c r="H37" s="15">
        <v>3479</v>
      </c>
      <c r="I37" s="15">
        <v>22862</v>
      </c>
      <c r="J37" s="15">
        <v>302</v>
      </c>
      <c r="K37" s="15">
        <v>23164</v>
      </c>
      <c r="L37" s="15">
        <v>47</v>
      </c>
      <c r="M37" s="15">
        <v>22</v>
      </c>
      <c r="N37" s="15">
        <v>69</v>
      </c>
      <c r="O37" s="15">
        <v>121743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27359.104625273674</v>
      </c>
      <c r="D38" s="15">
        <v>367.30410000000001</v>
      </c>
      <c r="E38" s="15">
        <v>27726.408725273675</v>
      </c>
      <c r="F38" s="15">
        <v>624.94887306296312</v>
      </c>
      <c r="G38" s="15">
        <v>121.3689</v>
      </c>
      <c r="H38" s="15">
        <v>746.31777306296317</v>
      </c>
      <c r="I38" s="15">
        <v>18954.016170584859</v>
      </c>
      <c r="J38" s="15">
        <v>16188.173323787032</v>
      </c>
      <c r="K38" s="15">
        <v>35142.189494371894</v>
      </c>
      <c r="L38" s="15">
        <v>422.58460000000002</v>
      </c>
      <c r="M38" s="15">
        <v>1476.4616000000001</v>
      </c>
      <c r="N38" s="15">
        <v>1899.0462000000002</v>
      </c>
      <c r="O38" s="15">
        <v>65513.962192708532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574469.17699998373</v>
      </c>
      <c r="D39" s="15">
        <v>2547</v>
      </c>
      <c r="E39" s="15">
        <v>577016.17699998373</v>
      </c>
      <c r="F39" s="15">
        <v>14533.362999999999</v>
      </c>
      <c r="G39" s="15">
        <v>801</v>
      </c>
      <c r="H39" s="15">
        <v>15334.362999999999</v>
      </c>
      <c r="I39" s="15">
        <v>146651.99000000037</v>
      </c>
      <c r="J39" s="15">
        <v>94868.000000000015</v>
      </c>
      <c r="K39" s="15">
        <v>241519.9900000004</v>
      </c>
      <c r="L39" s="15">
        <v>1577.9730000000002</v>
      </c>
      <c r="M39" s="15">
        <v>9729.2999999999993</v>
      </c>
      <c r="N39" s="15">
        <v>11307.272999999999</v>
      </c>
      <c r="O39" s="15">
        <v>845177.80299998412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2" sqref="D12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45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87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3.0769186876587744E-2</v>
      </c>
      <c r="D17" s="11">
        <v>0.1354218534689354</v>
      </c>
      <c r="E17" s="11">
        <v>3.0794654769752437E-2</v>
      </c>
      <c r="F17" s="11">
        <v>3.107061649277508E-2</v>
      </c>
      <c r="G17" s="11">
        <v>1.0884399933930919</v>
      </c>
      <c r="H17" s="11">
        <v>3.7467285439540456E-2</v>
      </c>
      <c r="I17" s="11">
        <v>7.7990879071592148E-2</v>
      </c>
      <c r="J17" s="11">
        <v>0.64044674229417031</v>
      </c>
      <c r="K17" s="11">
        <v>8.4688554076888786E-2</v>
      </c>
      <c r="L17" s="11">
        <v>0</v>
      </c>
      <c r="M17" s="11">
        <v>35.222086518252496</v>
      </c>
      <c r="N17" s="11">
        <v>24.384521435713264</v>
      </c>
      <c r="O17" s="16">
        <v>5.1236090348648726E-2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2.6912428718362121E-3</v>
      </c>
      <c r="D21" s="11">
        <v>0</v>
      </c>
      <c r="E21" s="11">
        <v>2.6905879407372545E-3</v>
      </c>
      <c r="F21" s="11">
        <v>9.2331571286523532E-3</v>
      </c>
      <c r="G21" s="11">
        <v>0</v>
      </c>
      <c r="H21" s="11">
        <v>9.1773001587270517E-3</v>
      </c>
      <c r="I21" s="11">
        <v>3.093332097447949E-2</v>
      </c>
      <c r="J21" s="11">
        <v>0</v>
      </c>
      <c r="K21" s="11">
        <v>3.0564969705929191E-2</v>
      </c>
      <c r="L21" s="11">
        <v>0</v>
      </c>
      <c r="M21" s="11">
        <v>0</v>
      </c>
      <c r="N21" s="11">
        <v>0</v>
      </c>
      <c r="O21" s="16">
        <v>7.1546272752672025E-3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1.0227445734045583E-4</v>
      </c>
      <c r="D22" s="11">
        <v>0</v>
      </c>
      <c r="E22" s="11">
        <v>1.0224956819966432E-4</v>
      </c>
      <c r="F22" s="11">
        <v>2.5456580621566914E-3</v>
      </c>
      <c r="G22" s="11">
        <v>0</v>
      </c>
      <c r="H22" s="11">
        <v>2.5302578318956107E-3</v>
      </c>
      <c r="I22" s="11">
        <v>1.5455145335805894E-5</v>
      </c>
      <c r="J22" s="11">
        <v>0</v>
      </c>
      <c r="K22" s="11">
        <v>1.5271106822942368E-5</v>
      </c>
      <c r="L22" s="11">
        <v>0</v>
      </c>
      <c r="M22" s="11">
        <v>0</v>
      </c>
      <c r="N22" s="11">
        <v>0</v>
      </c>
      <c r="O22" s="16">
        <v>2.4397081055125414E-4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3.3562704205764411E-2</v>
      </c>
      <c r="D25" s="11">
        <v>0.1354218534689354</v>
      </c>
      <c r="E25" s="11">
        <v>3.358749227868936E-2</v>
      </c>
      <c r="F25" s="11">
        <v>4.284943168358412E-2</v>
      </c>
      <c r="G25" s="11">
        <v>1.0884399933930919</v>
      </c>
      <c r="H25" s="11">
        <v>4.9174843430163116E-2</v>
      </c>
      <c r="I25" s="11">
        <v>0.10893965519140746</v>
      </c>
      <c r="J25" s="11">
        <v>0.64044674229417031</v>
      </c>
      <c r="K25" s="11">
        <v>0.11526879488964091</v>
      </c>
      <c r="L25" s="11">
        <v>0</v>
      </c>
      <c r="M25" s="11">
        <v>35.222086518252496</v>
      </c>
      <c r="N25" s="11">
        <v>24.384521435713264</v>
      </c>
      <c r="O25" s="11">
        <v>5.8634688434467182E-2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5.3194478789961093E-2</v>
      </c>
      <c r="D29" s="11">
        <v>0.15572614327209933</v>
      </c>
      <c r="E29" s="11">
        <v>5.3219430523749216E-2</v>
      </c>
      <c r="F29" s="11">
        <v>1.7942381877125702E-2</v>
      </c>
      <c r="G29" s="11">
        <v>0</v>
      </c>
      <c r="H29" s="11">
        <v>1.7833837522152163E-2</v>
      </c>
      <c r="I29" s="11">
        <v>0.16876047977397093</v>
      </c>
      <c r="J29" s="11">
        <v>0.68814620946351923</v>
      </c>
      <c r="K29" s="11">
        <v>0.17494527941303675</v>
      </c>
      <c r="L29" s="11">
        <v>0</v>
      </c>
      <c r="M29" s="11">
        <v>56.192886077861957</v>
      </c>
      <c r="N29" s="11">
        <v>38.902767284673658</v>
      </c>
      <c r="O29" s="16">
        <v>8.8098954967784707E-2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1.1963568144762792E-3</v>
      </c>
      <c r="D31" s="11">
        <v>0</v>
      </c>
      <c r="E31" s="11">
        <v>1.1960656734234035E-3</v>
      </c>
      <c r="F31" s="11">
        <v>2.3672353502339366E-4</v>
      </c>
      <c r="G31" s="11">
        <v>0</v>
      </c>
      <c r="H31" s="11">
        <v>2.3529145072198173E-4</v>
      </c>
      <c r="I31" s="11">
        <v>8.6393827057992152E-3</v>
      </c>
      <c r="J31" s="11">
        <v>0</v>
      </c>
      <c r="K31" s="11">
        <v>8.5365056955422798E-3</v>
      </c>
      <c r="L31" s="11">
        <v>0</v>
      </c>
      <c r="M31" s="11">
        <v>0</v>
      </c>
      <c r="N31" s="11">
        <v>0</v>
      </c>
      <c r="O31" s="16">
        <v>2.2016373790025379E-3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5.4390835604437374E-2</v>
      </c>
      <c r="D33" s="11">
        <v>0.15572614327209933</v>
      </c>
      <c r="E33" s="11">
        <v>5.4415496197172619E-2</v>
      </c>
      <c r="F33" s="11">
        <v>1.8179105412149097E-2</v>
      </c>
      <c r="G33" s="11">
        <v>0</v>
      </c>
      <c r="H33" s="11">
        <v>1.8069128972874146E-2</v>
      </c>
      <c r="I33" s="11">
        <v>0.17739986247977016</v>
      </c>
      <c r="J33" s="11">
        <v>0.68814620946351923</v>
      </c>
      <c r="K33" s="11">
        <v>0.18348178510857904</v>
      </c>
      <c r="L33" s="11">
        <v>0</v>
      </c>
      <c r="M33" s="11">
        <v>56.192886077861957</v>
      </c>
      <c r="N33" s="11">
        <v>38.902767284673658</v>
      </c>
      <c r="O33" s="11">
        <v>9.0300592346787251E-2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20541</v>
      </c>
      <c r="D37" s="15">
        <v>5</v>
      </c>
      <c r="E37" s="15">
        <v>20546</v>
      </c>
      <c r="F37" s="15">
        <v>1643</v>
      </c>
      <c r="G37" s="15">
        <v>10</v>
      </c>
      <c r="H37" s="15">
        <v>1653</v>
      </c>
      <c r="I37" s="15">
        <v>3734</v>
      </c>
      <c r="J37" s="15">
        <v>45</v>
      </c>
      <c r="K37" s="15">
        <v>3779</v>
      </c>
      <c r="L37" s="15">
        <v>4</v>
      </c>
      <c r="M37" s="15">
        <v>9</v>
      </c>
      <c r="N37" s="15">
        <v>13</v>
      </c>
      <c r="O37" s="15">
        <v>25991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4554.3830069904625</v>
      </c>
      <c r="D38" s="15">
        <v>41.3887</v>
      </c>
      <c r="E38" s="15">
        <v>4595.7717069904629</v>
      </c>
      <c r="F38" s="15">
        <v>272.36714740667179</v>
      </c>
      <c r="G38" s="15">
        <v>62.607700000000001</v>
      </c>
      <c r="H38" s="15">
        <v>334.97484740667181</v>
      </c>
      <c r="I38" s="15">
        <v>2083.268331294275</v>
      </c>
      <c r="J38" s="15">
        <v>536.97317476551541</v>
      </c>
      <c r="K38" s="15">
        <v>2620.2415060597905</v>
      </c>
      <c r="L38" s="15">
        <v>25.223800000000001</v>
      </c>
      <c r="M38" s="15">
        <v>1589.0056999999999</v>
      </c>
      <c r="N38" s="15">
        <v>1614.2294999999999</v>
      </c>
      <c r="O38" s="15">
        <v>9165.2175604569256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123227.40500000013</v>
      </c>
      <c r="D39" s="15">
        <v>250</v>
      </c>
      <c r="E39" s="15">
        <v>123477.40500000013</v>
      </c>
      <c r="F39" s="15">
        <v>11591.196000000009</v>
      </c>
      <c r="G39" s="15">
        <v>810</v>
      </c>
      <c r="H39" s="15">
        <v>12401.196000000009</v>
      </c>
      <c r="I39" s="15">
        <v>21780.012000000021</v>
      </c>
      <c r="J39" s="15">
        <v>17049</v>
      </c>
      <c r="K39" s="15">
        <v>38829.012000000017</v>
      </c>
      <c r="L39" s="15">
        <v>72.478000000000009</v>
      </c>
      <c r="M39" s="15">
        <v>5430</v>
      </c>
      <c r="N39" s="15">
        <v>5502.4780000000001</v>
      </c>
      <c r="O39" s="15">
        <v>180210.09100000016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2" sqref="D12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45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88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4.1282987780216662E-2</v>
      </c>
      <c r="D17" s="11">
        <v>1.325960271617993</v>
      </c>
      <c r="E17" s="11">
        <v>4.2140712054924749E-2</v>
      </c>
      <c r="F17" s="11">
        <v>8.6853621983923726E-2</v>
      </c>
      <c r="G17" s="11">
        <v>0.73419277806930572</v>
      </c>
      <c r="H17" s="11">
        <v>8.872034816295879E-2</v>
      </c>
      <c r="I17" s="11">
        <v>0.18530058552114689</v>
      </c>
      <c r="J17" s="11">
        <v>2.8892960619346963</v>
      </c>
      <c r="K17" s="11">
        <v>0.27200092397939796</v>
      </c>
      <c r="L17" s="11">
        <v>2.8743448754063987</v>
      </c>
      <c r="M17" s="11">
        <v>21.633177462608728</v>
      </c>
      <c r="N17" s="11">
        <v>8.1093679229977464</v>
      </c>
      <c r="O17" s="16">
        <v>9.4305573464108394E-2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7.6567853841682338E-3</v>
      </c>
      <c r="D18" s="11">
        <v>0.28649271414902178</v>
      </c>
      <c r="E18" s="11">
        <v>7.8429522509535811E-3</v>
      </c>
      <c r="F18" s="11">
        <v>1.0685357186587643E-5</v>
      </c>
      <c r="G18" s="11">
        <v>0</v>
      </c>
      <c r="H18" s="11">
        <v>1.0654543916905077E-5</v>
      </c>
      <c r="I18" s="11">
        <v>7.0729348841504391E-2</v>
      </c>
      <c r="J18" s="11">
        <v>2.6945430959277408</v>
      </c>
      <c r="K18" s="11">
        <v>0.15485875730690413</v>
      </c>
      <c r="L18" s="11">
        <v>0.33127998491951266</v>
      </c>
      <c r="M18" s="11">
        <v>0</v>
      </c>
      <c r="N18" s="11">
        <v>0.2388297565698812</v>
      </c>
      <c r="O18" s="16">
        <v>3.5841407178078787E-2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1.0614417189823427E-2</v>
      </c>
      <c r="D21" s="11">
        <v>0</v>
      </c>
      <c r="E21" s="11">
        <v>1.0607330395808986E-2</v>
      </c>
      <c r="F21" s="11">
        <v>3.2716929111424278E-2</v>
      </c>
      <c r="G21" s="11">
        <v>0</v>
      </c>
      <c r="H21" s="11">
        <v>3.2622583593320202E-2</v>
      </c>
      <c r="I21" s="11">
        <v>7.376621014515633E-2</v>
      </c>
      <c r="J21" s="11">
        <v>0</v>
      </c>
      <c r="K21" s="11">
        <v>7.1400986001050035E-2</v>
      </c>
      <c r="L21" s="11">
        <v>0</v>
      </c>
      <c r="M21" s="11">
        <v>0</v>
      </c>
      <c r="N21" s="11">
        <v>0</v>
      </c>
      <c r="O21" s="16">
        <v>2.3394862911653498E-2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2.1859400768563819E-3</v>
      </c>
      <c r="D22" s="11">
        <v>0</v>
      </c>
      <c r="E22" s="11">
        <v>2.1844806178229225E-3</v>
      </c>
      <c r="F22" s="11">
        <v>5.0771208863367645E-3</v>
      </c>
      <c r="G22" s="11">
        <v>0</v>
      </c>
      <c r="H22" s="11">
        <v>5.0624800378981129E-3</v>
      </c>
      <c r="I22" s="11">
        <v>1.4380138728752949E-2</v>
      </c>
      <c r="J22" s="11">
        <v>0</v>
      </c>
      <c r="K22" s="11">
        <v>1.3919057005157342E-2</v>
      </c>
      <c r="L22" s="11">
        <v>0</v>
      </c>
      <c r="M22" s="11">
        <v>0</v>
      </c>
      <c r="N22" s="11">
        <v>0</v>
      </c>
      <c r="O22" s="16">
        <v>4.5829431577970809E-3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6.1740130431064702E-2</v>
      </c>
      <c r="D25" s="11">
        <v>1.6124529857670149</v>
      </c>
      <c r="E25" s="11">
        <v>6.2775475319510249E-2</v>
      </c>
      <c r="F25" s="11">
        <v>0.12465835733887135</v>
      </c>
      <c r="G25" s="11">
        <v>0.73419277806930572</v>
      </c>
      <c r="H25" s="11">
        <v>0.12641606633809402</v>
      </c>
      <c r="I25" s="11">
        <v>0.34417628323656058</v>
      </c>
      <c r="J25" s="11">
        <v>5.5838391578624371</v>
      </c>
      <c r="K25" s="11">
        <v>0.51217972429250946</v>
      </c>
      <c r="L25" s="11">
        <v>3.2056248603259112</v>
      </c>
      <c r="M25" s="11">
        <v>21.633177462608728</v>
      </c>
      <c r="N25" s="11">
        <v>8.3481976795676278</v>
      </c>
      <c r="O25" s="11">
        <v>0.15812478671163777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0.1850802325037032</v>
      </c>
      <c r="D29" s="11">
        <v>9.2437770541735098</v>
      </c>
      <c r="E29" s="11">
        <v>0.19112833832679046</v>
      </c>
      <c r="F29" s="11">
        <v>0.40572824233942756</v>
      </c>
      <c r="G29" s="11">
        <v>58.300623618357314</v>
      </c>
      <c r="H29" s="11">
        <v>0.57267923829718492</v>
      </c>
      <c r="I29" s="11">
        <v>1.0253841375803665</v>
      </c>
      <c r="J29" s="11">
        <v>7.179726615932891</v>
      </c>
      <c r="K29" s="11">
        <v>1.2227156717916865</v>
      </c>
      <c r="L29" s="11">
        <v>54.928563786664846</v>
      </c>
      <c r="M29" s="11">
        <v>505.83986677643708</v>
      </c>
      <c r="N29" s="11">
        <v>180.76427624892688</v>
      </c>
      <c r="O29" s="16">
        <v>0.53514060199779701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1.8565795757384074E-3</v>
      </c>
      <c r="D31" s="11">
        <v>0</v>
      </c>
      <c r="E31" s="11">
        <v>1.8553400166755423E-3</v>
      </c>
      <c r="F31" s="11">
        <v>0</v>
      </c>
      <c r="G31" s="11">
        <v>0</v>
      </c>
      <c r="H31" s="11">
        <v>0</v>
      </c>
      <c r="I31" s="11">
        <v>2.1909840013553273E-2</v>
      </c>
      <c r="J31" s="11">
        <v>0</v>
      </c>
      <c r="K31" s="11">
        <v>2.1207327542171212E-2</v>
      </c>
      <c r="L31" s="11">
        <v>0</v>
      </c>
      <c r="M31" s="11">
        <v>0</v>
      </c>
      <c r="N31" s="11">
        <v>0</v>
      </c>
      <c r="O31" s="16">
        <v>5.4763208117574371E-3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0.1869368120794416</v>
      </c>
      <c r="D33" s="11">
        <v>9.2437770541735098</v>
      </c>
      <c r="E33" s="11">
        <v>0.192983678343466</v>
      </c>
      <c r="F33" s="11">
        <v>0.40572824233942756</v>
      </c>
      <c r="G33" s="11">
        <v>58.300623618357314</v>
      </c>
      <c r="H33" s="11">
        <v>0.57267923829718492</v>
      </c>
      <c r="I33" s="11">
        <v>1.0472939775939198</v>
      </c>
      <c r="J33" s="11">
        <v>7.179726615932891</v>
      </c>
      <c r="K33" s="11">
        <v>1.2439229993338576</v>
      </c>
      <c r="L33" s="11">
        <v>54.928563786664846</v>
      </c>
      <c r="M33" s="11">
        <v>505.83986677643708</v>
      </c>
      <c r="N33" s="11">
        <v>180.76427624892688</v>
      </c>
      <c r="O33" s="11">
        <v>0.54061692280955442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46400</v>
      </c>
      <c r="D37" s="15">
        <v>31</v>
      </c>
      <c r="E37" s="15">
        <v>46431</v>
      </c>
      <c r="F37" s="15">
        <v>3112</v>
      </c>
      <c r="G37" s="15">
        <v>9</v>
      </c>
      <c r="H37" s="15">
        <v>3121</v>
      </c>
      <c r="I37" s="15">
        <v>11411</v>
      </c>
      <c r="J37" s="15">
        <v>378</v>
      </c>
      <c r="K37" s="15">
        <v>11789</v>
      </c>
      <c r="L37" s="15">
        <v>31</v>
      </c>
      <c r="M37" s="15">
        <v>12</v>
      </c>
      <c r="N37" s="15">
        <v>43</v>
      </c>
      <c r="O37" s="15">
        <v>61384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15444.188121397923</v>
      </c>
      <c r="D38" s="15">
        <v>1051.9131605063292</v>
      </c>
      <c r="E38" s="15">
        <v>16496.101281904252</v>
      </c>
      <c r="F38" s="15">
        <v>580.51403121452347</v>
      </c>
      <c r="G38" s="15">
        <v>31.573499999999999</v>
      </c>
      <c r="H38" s="15">
        <v>612.08753121452344</v>
      </c>
      <c r="I38" s="15">
        <v>12890.889709123683</v>
      </c>
      <c r="J38" s="15">
        <v>17094.826191755612</v>
      </c>
      <c r="K38" s="15">
        <v>29985.715900879295</v>
      </c>
      <c r="L38" s="15">
        <v>370.94130000000001</v>
      </c>
      <c r="M38" s="15">
        <v>5876.1639999999998</v>
      </c>
      <c r="N38" s="15">
        <v>6247.1053000000002</v>
      </c>
      <c r="O38" s="15">
        <v>53341.010013998071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272394.29499999905</v>
      </c>
      <c r="D39" s="15">
        <v>8033.5599999999995</v>
      </c>
      <c r="E39" s="15">
        <v>280427.85499999905</v>
      </c>
      <c r="F39" s="15">
        <v>12991.362000000003</v>
      </c>
      <c r="G39" s="15">
        <v>398</v>
      </c>
      <c r="H39" s="15">
        <v>13389.362000000003</v>
      </c>
      <c r="I39" s="15">
        <v>91405.362000000037</v>
      </c>
      <c r="J39" s="15">
        <v>87808.97</v>
      </c>
      <c r="K39" s="15">
        <v>179214.33200000005</v>
      </c>
      <c r="L39" s="15">
        <v>1168.2679999999998</v>
      </c>
      <c r="M39" s="15">
        <v>33354</v>
      </c>
      <c r="N39" s="15">
        <v>34522.267999999996</v>
      </c>
      <c r="O39" s="15">
        <v>507553.81699999911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2" sqref="D12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45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89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0.14334382777252852</v>
      </c>
      <c r="D17" s="11">
        <v>5.199333372966974</v>
      </c>
      <c r="E17" s="11">
        <v>0.1484405914269584</v>
      </c>
      <c r="F17" s="11">
        <v>0.6667570047263911</v>
      </c>
      <c r="G17" s="11">
        <v>62.372721209534497</v>
      </c>
      <c r="H17" s="11">
        <v>1.4245327193509583</v>
      </c>
      <c r="I17" s="11">
        <v>0.53961368188211789</v>
      </c>
      <c r="J17" s="11">
        <v>32.349963377602727</v>
      </c>
      <c r="K17" s="11">
        <v>1.4037732853112559</v>
      </c>
      <c r="L17" s="11">
        <v>10.844554366088611</v>
      </c>
      <c r="M17" s="11">
        <v>417.04259310086405</v>
      </c>
      <c r="N17" s="11">
        <v>215.14534307884549</v>
      </c>
      <c r="O17" s="16">
        <v>0.73429975386878399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4.0357382188980891E-2</v>
      </c>
      <c r="D18" s="11">
        <v>3.6902416564223613E-2</v>
      </c>
      <c r="E18" s="11">
        <v>4.0353899360730125E-2</v>
      </c>
      <c r="F18" s="11">
        <v>9.1901442944233316E-2</v>
      </c>
      <c r="G18" s="11">
        <v>0.78880881040440509</v>
      </c>
      <c r="H18" s="11">
        <v>0.10045976441622982</v>
      </c>
      <c r="I18" s="11">
        <v>0.14577180716126195</v>
      </c>
      <c r="J18" s="11">
        <v>0.76166902568377381</v>
      </c>
      <c r="K18" s="11">
        <v>0.1625032640991001</v>
      </c>
      <c r="L18" s="11">
        <v>1.4469032012798602</v>
      </c>
      <c r="M18" s="11">
        <v>17.489773333721281</v>
      </c>
      <c r="N18" s="11">
        <v>9.5158023803184442</v>
      </c>
      <c r="O18" s="16">
        <v>7.4790040646595696E-2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2.1638954034582249E-2</v>
      </c>
      <c r="D21" s="11">
        <v>0</v>
      </c>
      <c r="E21" s="11">
        <v>2.1617140572853837E-2</v>
      </c>
      <c r="F21" s="11">
        <v>5.658028491180972E-2</v>
      </c>
      <c r="G21" s="11">
        <v>0</v>
      </c>
      <c r="H21" s="11">
        <v>5.5885454738013207E-2</v>
      </c>
      <c r="I21" s="11">
        <v>8.4752506781851547E-2</v>
      </c>
      <c r="J21" s="11">
        <v>0</v>
      </c>
      <c r="K21" s="11">
        <v>8.2450121132187248E-2</v>
      </c>
      <c r="L21" s="11">
        <v>2.9874383007814647</v>
      </c>
      <c r="M21" s="11">
        <v>0</v>
      </c>
      <c r="N21" s="11">
        <v>1.4848805755363492</v>
      </c>
      <c r="O21" s="16">
        <v>3.37423717369566E-2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3.1020276396435558E-3</v>
      </c>
      <c r="D22" s="11">
        <v>0</v>
      </c>
      <c r="E22" s="11">
        <v>3.0989005956519795E-3</v>
      </c>
      <c r="F22" s="11">
        <v>4.7020707757576351E-4</v>
      </c>
      <c r="G22" s="11">
        <v>0</v>
      </c>
      <c r="H22" s="11">
        <v>4.6443273292653525E-4</v>
      </c>
      <c r="I22" s="11">
        <v>1.0748534798436706E-2</v>
      </c>
      <c r="J22" s="11">
        <v>0</v>
      </c>
      <c r="K22" s="11">
        <v>1.0456540222529516E-2</v>
      </c>
      <c r="L22" s="11">
        <v>0.15035738332003273</v>
      </c>
      <c r="M22" s="11">
        <v>0</v>
      </c>
      <c r="N22" s="11">
        <v>7.4733847330667166E-2</v>
      </c>
      <c r="O22" s="16">
        <v>3.9746442126245137E-3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1.1043054973274172E-3</v>
      </c>
      <c r="D24" s="11">
        <v>0</v>
      </c>
      <c r="E24" s="11">
        <v>1.1031922861405952E-3</v>
      </c>
      <c r="F24" s="11">
        <v>1.3474027515765052E-3</v>
      </c>
      <c r="G24" s="11">
        <v>0</v>
      </c>
      <c r="H24" s="11">
        <v>1.3308560677004685E-3</v>
      </c>
      <c r="I24" s="11">
        <v>8.6060224920560691E-4</v>
      </c>
      <c r="J24" s="11">
        <v>0</v>
      </c>
      <c r="K24" s="11">
        <v>8.3722313814591962E-4</v>
      </c>
      <c r="L24" s="11">
        <v>0</v>
      </c>
      <c r="M24" s="11">
        <v>0</v>
      </c>
      <c r="N24" s="11">
        <v>0</v>
      </c>
      <c r="O24" s="16">
        <v>1.0821469833874116E-3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0.20954649713306264</v>
      </c>
      <c r="D25" s="11">
        <v>5.2362357895311975</v>
      </c>
      <c r="E25" s="11">
        <v>0.21461372424233491</v>
      </c>
      <c r="F25" s="11">
        <v>0.81705634241158642</v>
      </c>
      <c r="G25" s="11">
        <v>63.161530019938901</v>
      </c>
      <c r="H25" s="11">
        <v>1.5826732273058284</v>
      </c>
      <c r="I25" s="11">
        <v>0.78174713287287367</v>
      </c>
      <c r="J25" s="11">
        <v>33.111632403286499</v>
      </c>
      <c r="K25" s="11">
        <v>1.660020433903219</v>
      </c>
      <c r="L25" s="11">
        <v>15.429253251469969</v>
      </c>
      <c r="M25" s="11">
        <v>434.53236643458536</v>
      </c>
      <c r="N25" s="11">
        <v>226.22075988203093</v>
      </c>
      <c r="O25" s="11">
        <v>0.84788895744834814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6.6585304085930747E-2</v>
      </c>
      <c r="D29" s="11">
        <v>0.36324163706807028</v>
      </c>
      <c r="E29" s="11">
        <v>6.6884352808695008E-2</v>
      </c>
      <c r="F29" s="11">
        <v>8.4925518166255709E-2</v>
      </c>
      <c r="G29" s="11">
        <v>0.12769418158647378</v>
      </c>
      <c r="H29" s="11">
        <v>8.5450735702428129E-2</v>
      </c>
      <c r="I29" s="11">
        <v>0.29686157316225537</v>
      </c>
      <c r="J29" s="11">
        <v>1.4084240446837146</v>
      </c>
      <c r="K29" s="11">
        <v>0.3270582668096037</v>
      </c>
      <c r="L29" s="11">
        <v>15.746503808859632</v>
      </c>
      <c r="M29" s="11">
        <v>5.8692108584325551</v>
      </c>
      <c r="N29" s="11">
        <v>10.77863457343773</v>
      </c>
      <c r="O29" s="16">
        <v>0.11806180417409605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7.3037060965504353E-3</v>
      </c>
      <c r="D31" s="11">
        <v>0</v>
      </c>
      <c r="E31" s="11">
        <v>7.2963434895982676E-3</v>
      </c>
      <c r="F31" s="11">
        <v>7.0023980159832069E-3</v>
      </c>
      <c r="G31" s="11">
        <v>0</v>
      </c>
      <c r="H31" s="11">
        <v>6.9164055640536758E-3</v>
      </c>
      <c r="I31" s="11">
        <v>1.9890149991518811E-2</v>
      </c>
      <c r="J31" s="11">
        <v>0</v>
      </c>
      <c r="K31" s="11">
        <v>1.9349814399699482E-2</v>
      </c>
      <c r="L31" s="11">
        <v>0.34506324811556344</v>
      </c>
      <c r="M31" s="11">
        <v>0</v>
      </c>
      <c r="N31" s="11">
        <v>0.17151072687400784</v>
      </c>
      <c r="O31" s="16">
        <v>9.0507600965885979E-3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7.3889010182481188E-2</v>
      </c>
      <c r="D33" s="11">
        <v>0.36324163706807028</v>
      </c>
      <c r="E33" s="11">
        <v>7.4180696298293269E-2</v>
      </c>
      <c r="F33" s="11">
        <v>9.1927916182238917E-2</v>
      </c>
      <c r="G33" s="11">
        <v>0.12769418158647378</v>
      </c>
      <c r="H33" s="11">
        <v>9.2367141266481809E-2</v>
      </c>
      <c r="I33" s="11">
        <v>0.3167517231537742</v>
      </c>
      <c r="J33" s="11">
        <v>1.4084240446837146</v>
      </c>
      <c r="K33" s="11">
        <v>0.34640808120930316</v>
      </c>
      <c r="L33" s="11">
        <v>16.091567056975197</v>
      </c>
      <c r="M33" s="11">
        <v>5.8692108584325551</v>
      </c>
      <c r="N33" s="11">
        <v>10.950145300311737</v>
      </c>
      <c r="O33" s="11">
        <v>0.12711256427068465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84235</v>
      </c>
      <c r="D37" s="15">
        <v>85</v>
      </c>
      <c r="E37" s="15">
        <v>84320</v>
      </c>
      <c r="F37" s="15">
        <v>6354</v>
      </c>
      <c r="G37" s="15">
        <v>79</v>
      </c>
      <c r="H37" s="15">
        <v>6433</v>
      </c>
      <c r="I37" s="15">
        <v>12677</v>
      </c>
      <c r="J37" s="15">
        <v>354</v>
      </c>
      <c r="K37" s="15">
        <v>13031</v>
      </c>
      <c r="L37" s="15">
        <v>84</v>
      </c>
      <c r="M37" s="15">
        <v>85</v>
      </c>
      <c r="N37" s="15">
        <v>169</v>
      </c>
      <c r="O37" s="15">
        <v>103953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17901.251484006774</v>
      </c>
      <c r="D38" s="15">
        <v>1028.7431999999999</v>
      </c>
      <c r="E38" s="15">
        <v>18929.994684006775</v>
      </c>
      <c r="F38" s="15">
        <v>2623.8730205815068</v>
      </c>
      <c r="G38" s="15">
        <v>4755.2218602880903</v>
      </c>
      <c r="H38" s="15">
        <v>7379.0948808695975</v>
      </c>
      <c r="I38" s="15">
        <v>8933.1747929906414</v>
      </c>
      <c r="J38" s="15">
        <v>18208.599834017474</v>
      </c>
      <c r="K38" s="15">
        <v>27141.774627008115</v>
      </c>
      <c r="L38" s="15">
        <v>122.86369999999999</v>
      </c>
      <c r="M38" s="15">
        <v>6693.8708999999999</v>
      </c>
      <c r="N38" s="15">
        <v>6816.7345999999998</v>
      </c>
      <c r="O38" s="15">
        <v>60267.598791884491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465194.53299997444</v>
      </c>
      <c r="D39" s="15">
        <v>6068.4000000000005</v>
      </c>
      <c r="E39" s="15">
        <v>471262.93299997447</v>
      </c>
      <c r="F39" s="15">
        <v>36964.932999999983</v>
      </c>
      <c r="G39" s="15">
        <v>12449.15</v>
      </c>
      <c r="H39" s="15">
        <v>49414.082999999984</v>
      </c>
      <c r="I39" s="15">
        <v>79942.057999999248</v>
      </c>
      <c r="J39" s="15">
        <v>94334.285000000003</v>
      </c>
      <c r="K39" s="15">
        <v>174276.34299999924</v>
      </c>
      <c r="L39" s="15">
        <v>2186.701</v>
      </c>
      <c r="M39" s="15">
        <v>69540</v>
      </c>
      <c r="N39" s="15">
        <v>71726.701000000001</v>
      </c>
      <c r="O39" s="15">
        <v>766680.05999997375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2" sqref="D12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45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90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0.11229006429415363</v>
      </c>
      <c r="D17" s="11">
        <v>0.59620558350752384</v>
      </c>
      <c r="E17" s="11">
        <v>0.11241949672991781</v>
      </c>
      <c r="F17" s="11">
        <v>0.10593647994212765</v>
      </c>
      <c r="G17" s="11">
        <v>28.846347067512159</v>
      </c>
      <c r="H17" s="11">
        <v>0.3608403432465182</v>
      </c>
      <c r="I17" s="11">
        <v>0.31657337667814966</v>
      </c>
      <c r="J17" s="11">
        <v>8.724693834015115</v>
      </c>
      <c r="K17" s="11">
        <v>0.40953089016090971</v>
      </c>
      <c r="L17" s="11">
        <v>0.74599036221467874</v>
      </c>
      <c r="M17" s="11">
        <v>5.0548934562333736</v>
      </c>
      <c r="N17" s="11">
        <v>2.5689878250687426</v>
      </c>
      <c r="O17" s="16">
        <v>0.18381252315158542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9.4286357544108683E-3</v>
      </c>
      <c r="D21" s="11">
        <v>0</v>
      </c>
      <c r="E21" s="11">
        <v>9.4261138859376044E-3</v>
      </c>
      <c r="F21" s="11">
        <v>6.832559800413562E-3</v>
      </c>
      <c r="G21" s="11">
        <v>0</v>
      </c>
      <c r="H21" s="11">
        <v>6.7719606004098942E-3</v>
      </c>
      <c r="I21" s="11">
        <v>1.6928082892713942E-2</v>
      </c>
      <c r="J21" s="11">
        <v>0</v>
      </c>
      <c r="K21" s="11">
        <v>1.6740931376305349E-2</v>
      </c>
      <c r="L21" s="11">
        <v>0</v>
      </c>
      <c r="M21" s="11">
        <v>0</v>
      </c>
      <c r="N21" s="11">
        <v>0</v>
      </c>
      <c r="O21" s="16">
        <v>1.0638591332568543E-2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1.180995678435946E-4</v>
      </c>
      <c r="D22" s="11">
        <v>0</v>
      </c>
      <c r="E22" s="11">
        <v>1.1806797986155686E-4</v>
      </c>
      <c r="F22" s="11">
        <v>0</v>
      </c>
      <c r="G22" s="11">
        <v>0</v>
      </c>
      <c r="H22" s="11">
        <v>0</v>
      </c>
      <c r="I22" s="11">
        <v>6.9970903996803368E-5</v>
      </c>
      <c r="J22" s="11">
        <v>0</v>
      </c>
      <c r="K22" s="11">
        <v>6.919732787064213E-5</v>
      </c>
      <c r="L22" s="11">
        <v>0</v>
      </c>
      <c r="M22" s="11">
        <v>0</v>
      </c>
      <c r="N22" s="11">
        <v>0</v>
      </c>
      <c r="O22" s="16">
        <v>1.0211699299322658E-4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0.12183679961640809</v>
      </c>
      <c r="D25" s="11">
        <v>0.59620558350752384</v>
      </c>
      <c r="E25" s="11">
        <v>0.12196367859571697</v>
      </c>
      <c r="F25" s="11">
        <v>0.11276903974254121</v>
      </c>
      <c r="G25" s="11">
        <v>28.846347067512159</v>
      </c>
      <c r="H25" s="11">
        <v>0.36761230384692811</v>
      </c>
      <c r="I25" s="11">
        <v>0.33357143047486043</v>
      </c>
      <c r="J25" s="11">
        <v>8.724693834015115</v>
      </c>
      <c r="K25" s="11">
        <v>0.42634101886508569</v>
      </c>
      <c r="L25" s="11">
        <v>0.74599036221467874</v>
      </c>
      <c r="M25" s="11">
        <v>5.0548934562333736</v>
      </c>
      <c r="N25" s="11">
        <v>2.5689878250687426</v>
      </c>
      <c r="O25" s="11">
        <v>0.19455323147714718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0.10528639093698883</v>
      </c>
      <c r="D29" s="11">
        <v>0.51002247301852788</v>
      </c>
      <c r="E29" s="11">
        <v>0.10539464532203237</v>
      </c>
      <c r="F29" s="11">
        <v>8.3261748487495346E-2</v>
      </c>
      <c r="G29" s="11">
        <v>0.82261366327426444</v>
      </c>
      <c r="H29" s="11">
        <v>8.9819193407998849E-2</v>
      </c>
      <c r="I29" s="11">
        <v>0.2740943214423705</v>
      </c>
      <c r="J29" s="11">
        <v>24.550848790274131</v>
      </c>
      <c r="K29" s="11">
        <v>0.54249042046410489</v>
      </c>
      <c r="L29" s="11">
        <v>3.0886130304049337</v>
      </c>
      <c r="M29" s="11">
        <v>12.566204991295468</v>
      </c>
      <c r="N29" s="11">
        <v>7.0983634753970826</v>
      </c>
      <c r="O29" s="16">
        <v>0.19094892500655464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0.10528639093698883</v>
      </c>
      <c r="D33" s="11">
        <v>0.51002247301852788</v>
      </c>
      <c r="E33" s="11">
        <v>0.10539464532203237</v>
      </c>
      <c r="F33" s="11">
        <v>8.3261748487495346E-2</v>
      </c>
      <c r="G33" s="11">
        <v>0.82261366327426444</v>
      </c>
      <c r="H33" s="11">
        <v>8.9819193407998849E-2</v>
      </c>
      <c r="I33" s="11">
        <v>0.2740943214423705</v>
      </c>
      <c r="J33" s="11">
        <v>24.550848790274131</v>
      </c>
      <c r="K33" s="11">
        <v>0.54249042046410489</v>
      </c>
      <c r="L33" s="11">
        <v>3.0886130304049337</v>
      </c>
      <c r="M33" s="11">
        <v>12.566204991295468</v>
      </c>
      <c r="N33" s="11">
        <v>7.0983634753970826</v>
      </c>
      <c r="O33" s="11">
        <v>0.19094892500655464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29902</v>
      </c>
      <c r="D37" s="15">
        <v>8</v>
      </c>
      <c r="E37" s="15">
        <v>29910</v>
      </c>
      <c r="F37" s="15">
        <v>2235</v>
      </c>
      <c r="G37" s="15">
        <v>20</v>
      </c>
      <c r="H37" s="15">
        <v>2255</v>
      </c>
      <c r="I37" s="15">
        <v>7335</v>
      </c>
      <c r="J37" s="15">
        <v>82</v>
      </c>
      <c r="K37" s="15">
        <v>7417</v>
      </c>
      <c r="L37" s="15">
        <v>15</v>
      </c>
      <c r="M37" s="15">
        <v>11</v>
      </c>
      <c r="N37" s="15">
        <v>26</v>
      </c>
      <c r="O37" s="15">
        <v>39608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7836.6993645862121</v>
      </c>
      <c r="D38" s="15">
        <v>121.56740000000001</v>
      </c>
      <c r="E38" s="15">
        <v>7958.266764586212</v>
      </c>
      <c r="F38" s="15">
        <v>300.24753667213201</v>
      </c>
      <c r="G38" s="15">
        <v>54.192900000000002</v>
      </c>
      <c r="H38" s="15">
        <v>354.44043667213202</v>
      </c>
      <c r="I38" s="15">
        <v>4780.885352436504</v>
      </c>
      <c r="J38" s="15">
        <v>5101.524224293099</v>
      </c>
      <c r="K38" s="15">
        <v>9882.4095767296021</v>
      </c>
      <c r="L38" s="15">
        <v>392.14901532846716</v>
      </c>
      <c r="M38" s="15">
        <v>17975.319653001417</v>
      </c>
      <c r="N38" s="15">
        <v>18367.468668329886</v>
      </c>
      <c r="O38" s="15">
        <v>36562.585446317833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203449.91999999678</v>
      </c>
      <c r="D39" s="15">
        <v>663</v>
      </c>
      <c r="E39" s="15">
        <v>204112.91999999678</v>
      </c>
      <c r="F39" s="15">
        <v>15274.14000000001</v>
      </c>
      <c r="G39" s="15">
        <v>1299.5999999999999</v>
      </c>
      <c r="H39" s="15">
        <v>16573.740000000009</v>
      </c>
      <c r="I39" s="15">
        <v>45858.894999999982</v>
      </c>
      <c r="J39" s="15">
        <v>22734</v>
      </c>
      <c r="K39" s="15">
        <v>68592.89499999999</v>
      </c>
      <c r="L39" s="15">
        <v>416.04500000000002</v>
      </c>
      <c r="M39" s="15">
        <v>4224</v>
      </c>
      <c r="N39" s="15">
        <v>4640.0450000000001</v>
      </c>
      <c r="O39" s="15">
        <v>293919.59999999678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2" sqref="D12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45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91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0.15102716280253856</v>
      </c>
      <c r="D17" s="11">
        <v>0.36361458463528334</v>
      </c>
      <c r="E17" s="11">
        <v>0.15111423271961943</v>
      </c>
      <c r="F17" s="11">
        <v>6.9421173220076363E-2</v>
      </c>
      <c r="G17" s="11">
        <v>3.8259378437354243</v>
      </c>
      <c r="H17" s="11">
        <v>8.2641694433554208E-2</v>
      </c>
      <c r="I17" s="11">
        <v>0.74524406060087034</v>
      </c>
      <c r="J17" s="11">
        <v>8.5935458243268954</v>
      </c>
      <c r="K17" s="11">
        <v>0.93772400022938429</v>
      </c>
      <c r="L17" s="11">
        <v>14.067551013076192</v>
      </c>
      <c r="M17" s="11">
        <v>55.389188061355377</v>
      </c>
      <c r="N17" s="11">
        <v>46.83988384447003</v>
      </c>
      <c r="O17" s="16">
        <v>0.30994979520964611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2.3894542888863051E-3</v>
      </c>
      <c r="D21" s="11">
        <v>0</v>
      </c>
      <c r="E21" s="11">
        <v>2.3884756346225283E-3</v>
      </c>
      <c r="F21" s="11">
        <v>9.786811247358806E-4</v>
      </c>
      <c r="G21" s="11">
        <v>0</v>
      </c>
      <c r="H21" s="11">
        <v>9.7523679699673975E-4</v>
      </c>
      <c r="I21" s="11">
        <v>1.855399238994496E-2</v>
      </c>
      <c r="J21" s="11">
        <v>0</v>
      </c>
      <c r="K21" s="11">
        <v>1.8098954925459262E-2</v>
      </c>
      <c r="L21" s="11">
        <v>0</v>
      </c>
      <c r="M21" s="11">
        <v>0</v>
      </c>
      <c r="N21" s="11">
        <v>0</v>
      </c>
      <c r="O21" s="16">
        <v>4.3245617873915983E-3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0.15341661709142487</v>
      </c>
      <c r="D25" s="11">
        <v>0.36361458463528334</v>
      </c>
      <c r="E25" s="11">
        <v>0.15350270835424196</v>
      </c>
      <c r="F25" s="11">
        <v>7.0399854344812246E-2</v>
      </c>
      <c r="G25" s="11">
        <v>3.8259378437354243</v>
      </c>
      <c r="H25" s="11">
        <v>8.3616931230550945E-2</v>
      </c>
      <c r="I25" s="11">
        <v>0.76379805299081527</v>
      </c>
      <c r="J25" s="11">
        <v>8.5935458243268954</v>
      </c>
      <c r="K25" s="11">
        <v>0.9558229551548435</v>
      </c>
      <c r="L25" s="11">
        <v>14.067551013076192</v>
      </c>
      <c r="M25" s="11">
        <v>55.389188061355377</v>
      </c>
      <c r="N25" s="11">
        <v>46.83988384447003</v>
      </c>
      <c r="O25" s="11">
        <v>0.31427435699703771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0.15012052018692637</v>
      </c>
      <c r="D29" s="11">
        <v>9.7275832765908551E-2</v>
      </c>
      <c r="E29" s="11">
        <v>0.15009887646731096</v>
      </c>
      <c r="F29" s="11">
        <v>0.10416332580504903</v>
      </c>
      <c r="G29" s="11">
        <v>7.7340444267838961</v>
      </c>
      <c r="H29" s="11">
        <v>0.13101559715087704</v>
      </c>
      <c r="I29" s="11">
        <v>0.44749933330451153</v>
      </c>
      <c r="J29" s="11">
        <v>4.6358174775516368</v>
      </c>
      <c r="K29" s="11">
        <v>0.55021801663492464</v>
      </c>
      <c r="L29" s="11">
        <v>14.644265525793372</v>
      </c>
      <c r="M29" s="11">
        <v>18.691728120900517</v>
      </c>
      <c r="N29" s="11">
        <v>17.854322066740419</v>
      </c>
      <c r="O29" s="16">
        <v>0.22434950093298878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0.15012052018692637</v>
      </c>
      <c r="D33" s="11">
        <v>9.7275832765908551E-2</v>
      </c>
      <c r="E33" s="11">
        <v>0.15009887646731096</v>
      </c>
      <c r="F33" s="11">
        <v>0.10416332580504903</v>
      </c>
      <c r="G33" s="11">
        <v>7.7340444267838961</v>
      </c>
      <c r="H33" s="11">
        <v>0.13101559715087704</v>
      </c>
      <c r="I33" s="11">
        <v>0.44749933330451153</v>
      </c>
      <c r="J33" s="11">
        <v>4.6358174775516368</v>
      </c>
      <c r="K33" s="11">
        <v>0.55021801663492464</v>
      </c>
      <c r="L33" s="11">
        <v>14.644265525793372</v>
      </c>
      <c r="M33" s="11">
        <v>18.691728120900517</v>
      </c>
      <c r="N33" s="11">
        <v>17.854322066740419</v>
      </c>
      <c r="O33" s="11">
        <v>0.22434950093298878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17084</v>
      </c>
      <c r="D37" s="15">
        <v>7</v>
      </c>
      <c r="E37" s="15">
        <v>17091</v>
      </c>
      <c r="F37" s="15">
        <v>1982</v>
      </c>
      <c r="G37" s="15">
        <v>7</v>
      </c>
      <c r="H37" s="15">
        <v>1989</v>
      </c>
      <c r="I37" s="15">
        <v>2824</v>
      </c>
      <c r="J37" s="15">
        <v>71</v>
      </c>
      <c r="K37" s="15">
        <v>2895</v>
      </c>
      <c r="L37" s="15">
        <v>6</v>
      </c>
      <c r="M37" s="15">
        <v>23</v>
      </c>
      <c r="N37" s="15">
        <v>29</v>
      </c>
      <c r="O37" s="15">
        <v>22004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3512.1708416726983</v>
      </c>
      <c r="D38" s="15">
        <v>88.410700000000006</v>
      </c>
      <c r="E38" s="15">
        <v>3600.5815416726982</v>
      </c>
      <c r="F38" s="15">
        <v>188.33223633447923</v>
      </c>
      <c r="G38" s="15">
        <v>15.680199999999999</v>
      </c>
      <c r="H38" s="15">
        <v>204.01243633447922</v>
      </c>
      <c r="I38" s="15">
        <v>2183.7169240226549</v>
      </c>
      <c r="J38" s="15">
        <v>740.59945743306366</v>
      </c>
      <c r="K38" s="15">
        <v>2924.3163814557183</v>
      </c>
      <c r="L38" s="15">
        <v>56.045000000000002</v>
      </c>
      <c r="M38" s="15">
        <v>1173.4435000000001</v>
      </c>
      <c r="N38" s="15">
        <v>1229.4885000000002</v>
      </c>
      <c r="O38" s="15">
        <v>7958.3988594628963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92656.36999999985</v>
      </c>
      <c r="D39" s="15">
        <v>156.6</v>
      </c>
      <c r="E39" s="15">
        <v>92812.969999999856</v>
      </c>
      <c r="F39" s="15">
        <v>8298.5600000000013</v>
      </c>
      <c r="G39" s="15">
        <v>438</v>
      </c>
      <c r="H39" s="15">
        <v>8736.5600000000013</v>
      </c>
      <c r="I39" s="15">
        <v>19200.408000000014</v>
      </c>
      <c r="J39" s="15">
        <v>7938.4</v>
      </c>
      <c r="K39" s="15">
        <v>27138.808000000012</v>
      </c>
      <c r="L39" s="15">
        <v>178.166</v>
      </c>
      <c r="M39" s="15">
        <v>19633</v>
      </c>
      <c r="N39" s="15">
        <v>19811.166000000001</v>
      </c>
      <c r="O39" s="15">
        <v>148499.50399999987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12" zoomScale="80" zoomScaleNormal="80" workbookViewId="0">
      <selection activeCell="D12" sqref="D12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45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92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0.17628374257264395</v>
      </c>
      <c r="D17" s="11">
        <v>0</v>
      </c>
      <c r="E17" s="11">
        <v>0.17653506609595054</v>
      </c>
      <c r="F17" s="11">
        <v>0.15916547601806114</v>
      </c>
      <c r="G17" s="11">
        <v>3.4248607412072118</v>
      </c>
      <c r="H17" s="11">
        <v>0.18200250584455868</v>
      </c>
      <c r="I17" s="11">
        <v>0.56621464913973951</v>
      </c>
      <c r="J17" s="11">
        <v>9.1058278798523613</v>
      </c>
      <c r="K17" s="11">
        <v>0.88630724681035977</v>
      </c>
      <c r="L17" s="11">
        <v>7.5665443601472351</v>
      </c>
      <c r="M17" s="11">
        <v>319.01568378853972</v>
      </c>
      <c r="N17" s="11">
        <v>287.16293089245414</v>
      </c>
      <c r="O17" s="16">
        <v>1.1248037587427853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1.0962155532195218E-2</v>
      </c>
      <c r="D18" s="11">
        <v>0</v>
      </c>
      <c r="E18" s="11">
        <v>1.0991117060793264E-2</v>
      </c>
      <c r="F18" s="11">
        <v>2.1117687275991288E-2</v>
      </c>
      <c r="G18" s="11">
        <v>1.946786376011078</v>
      </c>
      <c r="H18" s="11">
        <v>3.4583901882530355E-2</v>
      </c>
      <c r="I18" s="11">
        <v>2.8864833138310064E-2</v>
      </c>
      <c r="J18" s="11">
        <v>0.13025778454363768</v>
      </c>
      <c r="K18" s="11">
        <v>3.2665372146809625E-2</v>
      </c>
      <c r="L18" s="11">
        <v>0.40430785550150788</v>
      </c>
      <c r="M18" s="11">
        <v>1.3149079721451209</v>
      </c>
      <c r="N18" s="11">
        <v>1.221778414761115</v>
      </c>
      <c r="O18" s="16">
        <v>1.9421998868864813E-2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1.2764846153486917E-2</v>
      </c>
      <c r="D21" s="11">
        <v>0</v>
      </c>
      <c r="E21" s="11">
        <v>1.2752106786068269E-2</v>
      </c>
      <c r="F21" s="11">
        <v>2.2673487508227324E-2</v>
      </c>
      <c r="G21" s="11">
        <v>0</v>
      </c>
      <c r="H21" s="11">
        <v>2.2514931651526432E-2</v>
      </c>
      <c r="I21" s="11">
        <v>2.9804935963761877E-2</v>
      </c>
      <c r="J21" s="11">
        <v>0</v>
      </c>
      <c r="K21" s="11">
        <v>2.8687749609029169E-2</v>
      </c>
      <c r="L21" s="11">
        <v>0</v>
      </c>
      <c r="M21" s="11">
        <v>0</v>
      </c>
      <c r="N21" s="11">
        <v>0</v>
      </c>
      <c r="O21" s="16">
        <v>1.5589010353988462E-2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0.20001074425832607</v>
      </c>
      <c r="D25" s="11">
        <v>0</v>
      </c>
      <c r="E25" s="11">
        <v>0.20027828994281208</v>
      </c>
      <c r="F25" s="11">
        <v>0.20295665080227973</v>
      </c>
      <c r="G25" s="11">
        <v>5.3716471172182896</v>
      </c>
      <c r="H25" s="11">
        <v>0.23910133937861547</v>
      </c>
      <c r="I25" s="11">
        <v>0.62488441824181151</v>
      </c>
      <c r="J25" s="11">
        <v>9.2360856643959988</v>
      </c>
      <c r="K25" s="11">
        <v>0.94766036856619862</v>
      </c>
      <c r="L25" s="11">
        <v>7.9708522156487431</v>
      </c>
      <c r="M25" s="11">
        <v>320.33059176068485</v>
      </c>
      <c r="N25" s="11">
        <v>288.38470930721525</v>
      </c>
      <c r="O25" s="11">
        <v>1.1598147679656385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5.196954839099379E-2</v>
      </c>
      <c r="D29" s="11">
        <v>0</v>
      </c>
      <c r="E29" s="11">
        <v>5.1917682574236311E-2</v>
      </c>
      <c r="F29" s="11">
        <v>6.2327361617850047E-2</v>
      </c>
      <c r="G29" s="11">
        <v>0</v>
      </c>
      <c r="H29" s="11">
        <v>6.1891505942200747E-2</v>
      </c>
      <c r="I29" s="11">
        <v>4.683132108490929E-2</v>
      </c>
      <c r="J29" s="11">
        <v>0</v>
      </c>
      <c r="K29" s="11">
        <v>4.5075930200869849E-2</v>
      </c>
      <c r="L29" s="11">
        <v>0</v>
      </c>
      <c r="M29" s="11">
        <v>0</v>
      </c>
      <c r="N29" s="11">
        <v>0</v>
      </c>
      <c r="O29" s="16">
        <v>5.1766540372968906E-2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6.948766339820181E-3</v>
      </c>
      <c r="D31" s="11">
        <v>0</v>
      </c>
      <c r="E31" s="11">
        <v>6.9418314432734543E-3</v>
      </c>
      <c r="F31" s="11">
        <v>2.2095224163341241E-3</v>
      </c>
      <c r="G31" s="11">
        <v>0</v>
      </c>
      <c r="H31" s="11">
        <v>2.1940712106254937E-3</v>
      </c>
      <c r="I31" s="11">
        <v>1.383409063484051E-2</v>
      </c>
      <c r="J31" s="11">
        <v>0</v>
      </c>
      <c r="K31" s="11">
        <v>1.3315543730187854E-2</v>
      </c>
      <c r="L31" s="11">
        <v>0</v>
      </c>
      <c r="M31" s="11">
        <v>0</v>
      </c>
      <c r="N31" s="11">
        <v>0</v>
      </c>
      <c r="O31" s="16">
        <v>7.3145583863764452E-3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5.8918314730813971E-2</v>
      </c>
      <c r="D33" s="11">
        <v>0</v>
      </c>
      <c r="E33" s="11">
        <v>5.8859514017509766E-2</v>
      </c>
      <c r="F33" s="11">
        <v>6.4536884034184172E-2</v>
      </c>
      <c r="G33" s="11">
        <v>0</v>
      </c>
      <c r="H33" s="11">
        <v>6.4085577152826242E-2</v>
      </c>
      <c r="I33" s="11">
        <v>6.0665411719749804E-2</v>
      </c>
      <c r="J33" s="11">
        <v>0</v>
      </c>
      <c r="K33" s="11">
        <v>5.8391473931057702E-2</v>
      </c>
      <c r="L33" s="11">
        <v>0</v>
      </c>
      <c r="M33" s="11">
        <v>0</v>
      </c>
      <c r="N33" s="11">
        <v>0</v>
      </c>
      <c r="O33" s="11">
        <v>5.9081098759345349E-2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23023</v>
      </c>
      <c r="D37" s="15">
        <v>23</v>
      </c>
      <c r="E37" s="15">
        <v>23046</v>
      </c>
      <c r="F37" s="15">
        <v>2556</v>
      </c>
      <c r="G37" s="15">
        <v>18</v>
      </c>
      <c r="H37" s="15">
        <v>2574</v>
      </c>
      <c r="I37" s="15">
        <v>3595</v>
      </c>
      <c r="J37" s="15">
        <v>140</v>
      </c>
      <c r="K37" s="15">
        <v>3735</v>
      </c>
      <c r="L37" s="15">
        <v>9</v>
      </c>
      <c r="M37" s="15">
        <v>79</v>
      </c>
      <c r="N37" s="15">
        <v>88</v>
      </c>
      <c r="O37" s="15">
        <v>29443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3500.4784830840608</v>
      </c>
      <c r="D38" s="15">
        <v>427.93029999999999</v>
      </c>
      <c r="E38" s="15">
        <v>3928.4087830840608</v>
      </c>
      <c r="F38" s="15">
        <v>413.84953429953595</v>
      </c>
      <c r="G38" s="15">
        <v>77.565675757575761</v>
      </c>
      <c r="H38" s="15">
        <v>491.41521005711172</v>
      </c>
      <c r="I38" s="15">
        <v>1716.3126704867259</v>
      </c>
      <c r="J38" s="15">
        <v>2430.4848077626098</v>
      </c>
      <c r="K38" s="15">
        <v>4146.7974782493357</v>
      </c>
      <c r="L38" s="15">
        <v>68.246499999999997</v>
      </c>
      <c r="M38" s="15">
        <v>817.53620000000001</v>
      </c>
      <c r="N38" s="15">
        <v>885.78269999999998</v>
      </c>
      <c r="O38" s="15">
        <v>9452.4041713905081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105509.97300000059</v>
      </c>
      <c r="D39" s="15">
        <v>2172.6</v>
      </c>
      <c r="E39" s="15">
        <v>107682.5730000006</v>
      </c>
      <c r="F39" s="15">
        <v>10881.132</v>
      </c>
      <c r="G39" s="15">
        <v>1009</v>
      </c>
      <c r="H39" s="15">
        <v>11890.132</v>
      </c>
      <c r="I39" s="15">
        <v>19464.47900000001</v>
      </c>
      <c r="J39" s="15">
        <v>71714</v>
      </c>
      <c r="K39" s="15">
        <v>91178.479000000007</v>
      </c>
      <c r="L39" s="15">
        <v>87.89</v>
      </c>
      <c r="M39" s="15">
        <v>52734.406999999999</v>
      </c>
      <c r="N39" s="15">
        <v>52822.296999999999</v>
      </c>
      <c r="O39" s="15">
        <v>263573.48100000061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2" sqref="D12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45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93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0.16661724196135311</v>
      </c>
      <c r="D17" s="11">
        <v>0</v>
      </c>
      <c r="E17" s="11">
        <v>0.1667044627077334</v>
      </c>
      <c r="F17" s="11">
        <v>0.11903727692126806</v>
      </c>
      <c r="G17" s="11">
        <v>0.11888125074903534</v>
      </c>
      <c r="H17" s="11">
        <v>0.11903664007974873</v>
      </c>
      <c r="I17" s="11">
        <v>0.30251115595992983</v>
      </c>
      <c r="J17" s="11">
        <v>1.9333433323018332</v>
      </c>
      <c r="K17" s="11">
        <v>0.35773120707760153</v>
      </c>
      <c r="L17" s="11">
        <v>0</v>
      </c>
      <c r="M17" s="11">
        <v>24.06747539985453</v>
      </c>
      <c r="N17" s="11">
        <v>22.960988452078983</v>
      </c>
      <c r="O17" s="16">
        <v>0.31386163390048749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2.2535425373102578E-3</v>
      </c>
      <c r="D21" s="11">
        <v>0</v>
      </c>
      <c r="E21" s="11">
        <v>2.2517347861973828E-3</v>
      </c>
      <c r="F21" s="11">
        <v>6.6287517472613325E-4</v>
      </c>
      <c r="G21" s="11">
        <v>0</v>
      </c>
      <c r="H21" s="11">
        <v>6.6016956176806734E-4</v>
      </c>
      <c r="I21" s="11">
        <v>8.2936400836757337E-2</v>
      </c>
      <c r="J21" s="11">
        <v>0</v>
      </c>
      <c r="K21" s="11">
        <v>8.0128170560117701E-2</v>
      </c>
      <c r="L21" s="11">
        <v>0</v>
      </c>
      <c r="M21" s="11">
        <v>0</v>
      </c>
      <c r="N21" s="11">
        <v>0</v>
      </c>
      <c r="O21" s="16">
        <v>1.1154221788277434E-2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0.16887078449866336</v>
      </c>
      <c r="D25" s="11">
        <v>0</v>
      </c>
      <c r="E25" s="11">
        <v>0.16895619749393079</v>
      </c>
      <c r="F25" s="11">
        <v>0.11970015209599419</v>
      </c>
      <c r="G25" s="11">
        <v>0.11888125074903534</v>
      </c>
      <c r="H25" s="11">
        <v>0.1196968096415168</v>
      </c>
      <c r="I25" s="11">
        <v>0.38544755679668719</v>
      </c>
      <c r="J25" s="11">
        <v>1.9333433323018332</v>
      </c>
      <c r="K25" s="11">
        <v>0.4378593776377192</v>
      </c>
      <c r="L25" s="11">
        <v>0</v>
      </c>
      <c r="M25" s="11">
        <v>24.06747539985453</v>
      </c>
      <c r="N25" s="11">
        <v>22.960988452078983</v>
      </c>
      <c r="O25" s="11">
        <v>0.3250158556887649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6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6228</v>
      </c>
      <c r="D37" s="15">
        <v>5</v>
      </c>
      <c r="E37" s="15">
        <v>6233</v>
      </c>
      <c r="F37" s="15">
        <v>488</v>
      </c>
      <c r="G37" s="15">
        <v>2</v>
      </c>
      <c r="H37" s="15">
        <v>490</v>
      </c>
      <c r="I37" s="15">
        <v>856</v>
      </c>
      <c r="J37" s="15">
        <v>30</v>
      </c>
      <c r="K37" s="15">
        <v>886</v>
      </c>
      <c r="L37" s="15">
        <v>2</v>
      </c>
      <c r="M37" s="15">
        <v>41</v>
      </c>
      <c r="N37" s="15">
        <v>43</v>
      </c>
      <c r="O37" s="15">
        <v>7652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751.50461444457085</v>
      </c>
      <c r="D38" s="15">
        <v>18.172499999999999</v>
      </c>
      <c r="E38" s="15">
        <v>769.67711444457086</v>
      </c>
      <c r="F38" s="15">
        <v>51.168499674007286</v>
      </c>
      <c r="G38" s="15">
        <v>1.5812999999999999</v>
      </c>
      <c r="H38" s="15">
        <v>52.749799674007285</v>
      </c>
      <c r="I38" s="15">
        <v>358.62879649692326</v>
      </c>
      <c r="J38" s="15">
        <v>787.05230648401823</v>
      </c>
      <c r="K38" s="15">
        <v>1145.6811029809414</v>
      </c>
      <c r="L38" s="15">
        <v>10.197900000000001</v>
      </c>
      <c r="M38" s="15">
        <v>4314.1550999999999</v>
      </c>
      <c r="N38" s="15">
        <v>4324.3530000000001</v>
      </c>
      <c r="O38" s="15">
        <v>6292.4610170995202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28034.930999999946</v>
      </c>
      <c r="D39" s="15">
        <v>80</v>
      </c>
      <c r="E39" s="15">
        <v>28114.930999999946</v>
      </c>
      <c r="F39" s="15">
        <v>2009</v>
      </c>
      <c r="G39" s="15">
        <v>60</v>
      </c>
      <c r="H39" s="15">
        <v>2069</v>
      </c>
      <c r="I39" s="15">
        <v>4771.5950000000012</v>
      </c>
      <c r="J39" s="15">
        <v>9898</v>
      </c>
      <c r="K39" s="15">
        <v>14669.595000000001</v>
      </c>
      <c r="L39" s="15">
        <v>30.012</v>
      </c>
      <c r="M39" s="15">
        <v>22290</v>
      </c>
      <c r="N39" s="15">
        <v>22320.011999999999</v>
      </c>
      <c r="O39" s="15">
        <v>67173.537999999942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15" zoomScale="80" zoomScaleNormal="80" workbookViewId="0">
      <selection activeCell="D12" sqref="D12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45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94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0.1517043980262601</v>
      </c>
      <c r="D17" s="11">
        <v>0.46827113027128486</v>
      </c>
      <c r="E17" s="11">
        <v>0.15177739643683169</v>
      </c>
      <c r="F17" s="11">
        <v>0.13094174032131603</v>
      </c>
      <c r="G17" s="11">
        <v>8.1470045806207239</v>
      </c>
      <c r="H17" s="11">
        <v>0.25818083302448125</v>
      </c>
      <c r="I17" s="11">
        <v>0.41871195422229895</v>
      </c>
      <c r="J17" s="11">
        <v>4.837241402584306</v>
      </c>
      <c r="K17" s="11">
        <v>0.48373586341333058</v>
      </c>
      <c r="L17" s="11">
        <v>17.082445273332901</v>
      </c>
      <c r="M17" s="11">
        <v>69.669489574379909</v>
      </c>
      <c r="N17" s="11">
        <v>62.157054674230338</v>
      </c>
      <c r="O17" s="16">
        <v>0.26698751766613343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6.4758543185387926E-4</v>
      </c>
      <c r="D18" s="11">
        <v>0</v>
      </c>
      <c r="E18" s="11">
        <v>6.4743610249479145E-4</v>
      </c>
      <c r="F18" s="11">
        <v>2.5950126326047883E-3</v>
      </c>
      <c r="G18" s="11">
        <v>0</v>
      </c>
      <c r="H18" s="11">
        <v>2.5538219558967758E-3</v>
      </c>
      <c r="I18" s="11">
        <v>2.1487020135124426E-3</v>
      </c>
      <c r="J18" s="11">
        <v>0</v>
      </c>
      <c r="K18" s="11">
        <v>2.1170813111412012E-3</v>
      </c>
      <c r="L18" s="11">
        <v>0</v>
      </c>
      <c r="M18" s="11">
        <v>0</v>
      </c>
      <c r="N18" s="11">
        <v>0</v>
      </c>
      <c r="O18" s="16">
        <v>1.0369221926246099E-3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2.4900540921060529E-2</v>
      </c>
      <c r="D21" s="11">
        <v>0</v>
      </c>
      <c r="E21" s="11">
        <v>2.4894799004034948E-2</v>
      </c>
      <c r="F21" s="11">
        <v>2.1814839704260274E-2</v>
      </c>
      <c r="G21" s="11">
        <v>0</v>
      </c>
      <c r="H21" s="11">
        <v>2.1468572407367256E-2</v>
      </c>
      <c r="I21" s="11">
        <v>6.9109532300762735E-2</v>
      </c>
      <c r="J21" s="11">
        <v>0</v>
      </c>
      <c r="K21" s="11">
        <v>6.8092503444199315E-2</v>
      </c>
      <c r="L21" s="11">
        <v>0</v>
      </c>
      <c r="M21" s="11">
        <v>0</v>
      </c>
      <c r="N21" s="11">
        <v>0</v>
      </c>
      <c r="O21" s="16">
        <v>3.2683938842517184E-2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1.602188675361652E-4</v>
      </c>
      <c r="D22" s="11">
        <v>0</v>
      </c>
      <c r="E22" s="11">
        <v>1.6018192201573486E-4</v>
      </c>
      <c r="F22" s="11">
        <v>2.7798384138842745E-4</v>
      </c>
      <c r="G22" s="11">
        <v>0</v>
      </c>
      <c r="H22" s="11">
        <v>2.7357139946162704E-4</v>
      </c>
      <c r="I22" s="11">
        <v>3.7651663330562363E-5</v>
      </c>
      <c r="J22" s="11">
        <v>0</v>
      </c>
      <c r="K22" s="11">
        <v>3.7097574381759407E-5</v>
      </c>
      <c r="L22" s="11">
        <v>0</v>
      </c>
      <c r="M22" s="11">
        <v>0</v>
      </c>
      <c r="N22" s="11">
        <v>0</v>
      </c>
      <c r="O22" s="16">
        <v>1.4418202210996698E-4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1.2266450720363596E-6</v>
      </c>
      <c r="D24" s="11">
        <v>0</v>
      </c>
      <c r="E24" s="11">
        <v>1.2263622149592464E-6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9.2241050024024144E-7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0.17741396989178274</v>
      </c>
      <c r="D25" s="11">
        <v>0.46827113027128486</v>
      </c>
      <c r="E25" s="11">
        <v>0.17748103982759211</v>
      </c>
      <c r="F25" s="11">
        <v>0.15562957649956952</v>
      </c>
      <c r="G25" s="11">
        <v>8.1470045806207239</v>
      </c>
      <c r="H25" s="11">
        <v>0.28247679878720688</v>
      </c>
      <c r="I25" s="11">
        <v>0.49000784019990468</v>
      </c>
      <c r="J25" s="11">
        <v>4.837241402584306</v>
      </c>
      <c r="K25" s="11">
        <v>0.55398254574305283</v>
      </c>
      <c r="L25" s="11">
        <v>17.082445273332901</v>
      </c>
      <c r="M25" s="11">
        <v>69.669489574379909</v>
      </c>
      <c r="N25" s="11">
        <v>62.157054674230338</v>
      </c>
      <c r="O25" s="11">
        <v>0.30085348313388549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4.5800246725996224E-2</v>
      </c>
      <c r="D29" s="11">
        <v>0.36512890641830359</v>
      </c>
      <c r="E29" s="11">
        <v>4.5873882020653317E-2</v>
      </c>
      <c r="F29" s="11">
        <v>7.1941101713764444E-2</v>
      </c>
      <c r="G29" s="11">
        <v>0</v>
      </c>
      <c r="H29" s="11">
        <v>7.0799179464339612E-2</v>
      </c>
      <c r="I29" s="11">
        <v>0.21862010227071951</v>
      </c>
      <c r="J29" s="11">
        <v>0.13259948302402186</v>
      </c>
      <c r="K29" s="11">
        <v>0.21735420668264618</v>
      </c>
      <c r="L29" s="11">
        <v>0</v>
      </c>
      <c r="M29" s="11">
        <v>0</v>
      </c>
      <c r="N29" s="11">
        <v>0</v>
      </c>
      <c r="O29" s="16">
        <v>7.9202275996547319E-2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5.9525078849242564E-3</v>
      </c>
      <c r="D31" s="11">
        <v>0</v>
      </c>
      <c r="E31" s="11">
        <v>5.9511352719164631E-3</v>
      </c>
      <c r="F31" s="11">
        <v>4.4409216587790066E-3</v>
      </c>
      <c r="G31" s="11">
        <v>0</v>
      </c>
      <c r="H31" s="11">
        <v>4.3704308387983882E-3</v>
      </c>
      <c r="I31" s="11">
        <v>1.4267708875192643E-2</v>
      </c>
      <c r="J31" s="11">
        <v>0</v>
      </c>
      <c r="K31" s="11">
        <v>1.4057742591815596E-2</v>
      </c>
      <c r="L31" s="11">
        <v>0</v>
      </c>
      <c r="M31" s="11">
        <v>0</v>
      </c>
      <c r="N31" s="11">
        <v>0</v>
      </c>
      <c r="O31" s="16">
        <v>7.354261235506046E-3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5.1752754610920479E-2</v>
      </c>
      <c r="D33" s="11">
        <v>0.36512890641830359</v>
      </c>
      <c r="E33" s="11">
        <v>5.1825017292569782E-2</v>
      </c>
      <c r="F33" s="11">
        <v>7.6382023372543448E-2</v>
      </c>
      <c r="G33" s="11">
        <v>0</v>
      </c>
      <c r="H33" s="11">
        <v>7.5169610303137999E-2</v>
      </c>
      <c r="I33" s="11">
        <v>0.23288781114591214</v>
      </c>
      <c r="J33" s="11">
        <v>0.13259948302402186</v>
      </c>
      <c r="K33" s="11">
        <v>0.23141194927446179</v>
      </c>
      <c r="L33" s="11">
        <v>0</v>
      </c>
      <c r="M33" s="11">
        <v>0</v>
      </c>
      <c r="N33" s="11">
        <v>0</v>
      </c>
      <c r="O33" s="11">
        <v>8.6556537232053365E-2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34685</v>
      </c>
      <c r="D37" s="15">
        <v>8</v>
      </c>
      <c r="E37" s="15">
        <v>34693</v>
      </c>
      <c r="F37" s="15">
        <v>2790</v>
      </c>
      <c r="G37" s="15">
        <v>45</v>
      </c>
      <c r="H37" s="15">
        <v>2835</v>
      </c>
      <c r="I37" s="15">
        <v>8436</v>
      </c>
      <c r="J37" s="15">
        <v>126</v>
      </c>
      <c r="K37" s="15">
        <v>8562</v>
      </c>
      <c r="L37" s="15">
        <v>5</v>
      </c>
      <c r="M37" s="15">
        <v>30</v>
      </c>
      <c r="N37" s="15">
        <v>35</v>
      </c>
      <c r="O37" s="15">
        <v>46125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4639.2609190666226</v>
      </c>
      <c r="D38" s="15">
        <v>45.8491</v>
      </c>
      <c r="E38" s="15">
        <v>4685.110019066623</v>
      </c>
      <c r="F38" s="15">
        <v>399.75322278643432</v>
      </c>
      <c r="G38" s="15">
        <v>398.99860961926811</v>
      </c>
      <c r="H38" s="15">
        <v>798.75183240570243</v>
      </c>
      <c r="I38" s="15">
        <v>2722.5440971603412</v>
      </c>
      <c r="J38" s="15">
        <v>2681.648745861562</v>
      </c>
      <c r="K38" s="15">
        <v>5404.1928430219032</v>
      </c>
      <c r="L38" s="15">
        <v>102.32884198895027</v>
      </c>
      <c r="M38" s="15">
        <v>668.00509999999997</v>
      </c>
      <c r="N38" s="15">
        <v>770.3339419889503</v>
      </c>
      <c r="O38" s="15">
        <v>11658.38863648318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152893.01000000248</v>
      </c>
      <c r="D39" s="15">
        <v>210</v>
      </c>
      <c r="E39" s="15">
        <v>153103.01000000248</v>
      </c>
      <c r="F39" s="15">
        <v>12958.253999999994</v>
      </c>
      <c r="G39" s="15">
        <v>5288.8</v>
      </c>
      <c r="H39" s="15">
        <v>18247.053999999993</v>
      </c>
      <c r="I39" s="15">
        <v>42283.160999999891</v>
      </c>
      <c r="J39" s="15">
        <v>29618.2</v>
      </c>
      <c r="K39" s="15">
        <v>71901.360999999888</v>
      </c>
      <c r="L39" s="15">
        <v>213.39000000000001</v>
      </c>
      <c r="M39" s="15">
        <v>18450</v>
      </c>
      <c r="N39" s="15">
        <v>18663.39</v>
      </c>
      <c r="O39" s="15">
        <v>261914.81500000236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2" sqref="D12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50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4.7887680720420045E-2</v>
      </c>
      <c r="D17" s="11">
        <v>1.1291772599507288E-2</v>
      </c>
      <c r="E17" s="11">
        <v>4.7834239319179531E-2</v>
      </c>
      <c r="F17" s="11">
        <v>3.6361878255510731E-2</v>
      </c>
      <c r="G17" s="11">
        <v>0.19180624995665199</v>
      </c>
      <c r="H17" s="11">
        <v>4.9530753598962897E-2</v>
      </c>
      <c r="I17" s="11">
        <v>0.11074391060948152</v>
      </c>
      <c r="J17" s="11">
        <v>0.13480514453010883</v>
      </c>
      <c r="K17" s="11">
        <v>0.1112202277776763</v>
      </c>
      <c r="L17" s="11">
        <v>1.1183158635947816</v>
      </c>
      <c r="M17" s="11">
        <v>2.1481831502953588</v>
      </c>
      <c r="N17" s="11">
        <v>2.0586294731909609</v>
      </c>
      <c r="O17" s="16">
        <v>6.0708558263181098E-2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1.9360147086659094E-3</v>
      </c>
      <c r="D18" s="11">
        <v>0</v>
      </c>
      <c r="E18" s="11">
        <v>1.9331875254051058E-3</v>
      </c>
      <c r="F18" s="11">
        <v>1.782448126685971E-3</v>
      </c>
      <c r="G18" s="11">
        <v>2.2395882747102566E-2</v>
      </c>
      <c r="H18" s="11">
        <v>3.5287689998441873E-3</v>
      </c>
      <c r="I18" s="11">
        <v>4.9047620975231718E-4</v>
      </c>
      <c r="J18" s="11">
        <v>0</v>
      </c>
      <c r="K18" s="11">
        <v>4.807667226966325E-4</v>
      </c>
      <c r="L18" s="11">
        <v>0</v>
      </c>
      <c r="M18" s="11">
        <v>0</v>
      </c>
      <c r="N18" s="11">
        <v>0</v>
      </c>
      <c r="O18" s="16">
        <v>1.8064842049583499E-3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9.058501263613801E-3</v>
      </c>
      <c r="D21" s="11">
        <v>0</v>
      </c>
      <c r="E21" s="11">
        <v>9.0452730360461985E-3</v>
      </c>
      <c r="F21" s="11">
        <v>1.1866382591986555E-2</v>
      </c>
      <c r="G21" s="11">
        <v>0</v>
      </c>
      <c r="H21" s="11">
        <v>1.0861091043496E-2</v>
      </c>
      <c r="I21" s="11">
        <v>5.4371278252675029E-2</v>
      </c>
      <c r="J21" s="11">
        <v>0</v>
      </c>
      <c r="K21" s="11">
        <v>5.3294942210480506E-2</v>
      </c>
      <c r="L21" s="11">
        <v>0</v>
      </c>
      <c r="M21" s="11">
        <v>0</v>
      </c>
      <c r="N21" s="11">
        <v>0</v>
      </c>
      <c r="O21" s="16">
        <v>1.5329411404127495E-2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5.8882196692699756E-2</v>
      </c>
      <c r="D25" s="11">
        <v>1.1291772599507288E-2</v>
      </c>
      <c r="E25" s="11">
        <v>5.8812699880630835E-2</v>
      </c>
      <c r="F25" s="11">
        <v>5.0010708974183263E-2</v>
      </c>
      <c r="G25" s="11">
        <v>0.21420213270375454</v>
      </c>
      <c r="H25" s="11">
        <v>6.3920613642303087E-2</v>
      </c>
      <c r="I25" s="11">
        <v>0.16560566507190888</v>
      </c>
      <c r="J25" s="11">
        <v>0.13480514453010883</v>
      </c>
      <c r="K25" s="11">
        <v>0.16499593671085344</v>
      </c>
      <c r="L25" s="11">
        <v>1.1183158635947816</v>
      </c>
      <c r="M25" s="11">
        <v>2.1481831502953588</v>
      </c>
      <c r="N25" s="11">
        <v>2.0586294731909609</v>
      </c>
      <c r="O25" s="11">
        <v>7.7844453872266947E-2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3.9595336750131611E-2</v>
      </c>
      <c r="D29" s="11">
        <v>0</v>
      </c>
      <c r="E29" s="11">
        <v>3.9537515250757264E-2</v>
      </c>
      <c r="F29" s="11">
        <v>0.12754063281840408</v>
      </c>
      <c r="G29" s="11">
        <v>0</v>
      </c>
      <c r="H29" s="11">
        <v>0.11673569548661239</v>
      </c>
      <c r="I29" s="11">
        <v>0.19389870047824945</v>
      </c>
      <c r="J29" s="11">
        <v>0</v>
      </c>
      <c r="K29" s="11">
        <v>0.19006027389409694</v>
      </c>
      <c r="L29" s="11">
        <v>0</v>
      </c>
      <c r="M29" s="11">
        <v>26.55893058807397</v>
      </c>
      <c r="N29" s="11">
        <v>24.249458363024058</v>
      </c>
      <c r="O29" s="16">
        <v>0.11144785472876198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3.9595336750131611E-2</v>
      </c>
      <c r="D33" s="11">
        <v>0</v>
      </c>
      <c r="E33" s="11">
        <v>3.9537515250757264E-2</v>
      </c>
      <c r="F33" s="11">
        <v>0.12754063281840408</v>
      </c>
      <c r="G33" s="11">
        <v>0</v>
      </c>
      <c r="H33" s="11">
        <v>0.11673569548661239</v>
      </c>
      <c r="I33" s="11">
        <v>0.19389870047824945</v>
      </c>
      <c r="J33" s="11">
        <v>0</v>
      </c>
      <c r="K33" s="11">
        <v>0.19006027389409694</v>
      </c>
      <c r="L33" s="11">
        <v>0</v>
      </c>
      <c r="M33" s="11">
        <v>26.55893058807397</v>
      </c>
      <c r="N33" s="11">
        <v>24.249458363024058</v>
      </c>
      <c r="O33" s="11">
        <v>0.11144785472876198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9573</v>
      </c>
      <c r="D37" s="15">
        <v>14</v>
      </c>
      <c r="E37" s="15">
        <v>9587</v>
      </c>
      <c r="F37" s="15">
        <v>551</v>
      </c>
      <c r="G37" s="15">
        <v>51</v>
      </c>
      <c r="H37" s="15">
        <v>602</v>
      </c>
      <c r="I37" s="15">
        <v>1634</v>
      </c>
      <c r="J37" s="15">
        <v>33</v>
      </c>
      <c r="K37" s="15">
        <v>1667</v>
      </c>
      <c r="L37" s="15">
        <v>2</v>
      </c>
      <c r="M37" s="15">
        <v>21</v>
      </c>
      <c r="N37" s="15">
        <v>23</v>
      </c>
      <c r="O37" s="15">
        <v>11879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1291.7282947811098</v>
      </c>
      <c r="D38" s="15">
        <v>0</v>
      </c>
      <c r="E38" s="15">
        <v>1291.7282947811098</v>
      </c>
      <c r="F38" s="15">
        <v>288.06162151954521</v>
      </c>
      <c r="G38" s="15">
        <v>285.47000000000003</v>
      </c>
      <c r="H38" s="15">
        <v>573.5316215195453</v>
      </c>
      <c r="I38" s="15">
        <v>721.54021896109316</v>
      </c>
      <c r="J38" s="15">
        <v>239.04499592638717</v>
      </c>
      <c r="K38" s="15">
        <v>960.58521488748033</v>
      </c>
      <c r="L38" s="15">
        <v>3.0444</v>
      </c>
      <c r="M38" s="15">
        <v>914.62139999999999</v>
      </c>
      <c r="N38" s="15">
        <v>917.66579999999999</v>
      </c>
      <c r="O38" s="15">
        <v>3743.5109311881351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40347.8909999998</v>
      </c>
      <c r="D39" s="15">
        <v>495.6</v>
      </c>
      <c r="E39" s="15">
        <v>40843.490999999798</v>
      </c>
      <c r="F39" s="15">
        <v>3367.0579999999986</v>
      </c>
      <c r="G39" s="15">
        <v>2449.7999999999997</v>
      </c>
      <c r="H39" s="15">
        <v>5816.8579999999984</v>
      </c>
      <c r="I39" s="15">
        <v>8420.0020000000059</v>
      </c>
      <c r="J39" s="15">
        <v>9906</v>
      </c>
      <c r="K39" s="15">
        <v>18326.002000000008</v>
      </c>
      <c r="L39" s="15">
        <v>6</v>
      </c>
      <c r="M39" s="15">
        <v>7273.8</v>
      </c>
      <c r="N39" s="15">
        <v>7279.8</v>
      </c>
      <c r="O39" s="15">
        <v>72266.150999999809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opLeftCell="A21" workbookViewId="0">
      <selection activeCell="A7" sqref="A7:B55"/>
    </sheetView>
  </sheetViews>
  <sheetFormatPr defaultColWidth="8.7109375" defaultRowHeight="15" x14ac:dyDescent="0.25"/>
  <cols>
    <col min="1" max="1" width="11.28515625" customWidth="1"/>
    <col min="2" max="2" width="12.42578125" bestFit="1" customWidth="1"/>
    <col min="3" max="3" width="9" bestFit="1" customWidth="1"/>
    <col min="4" max="4" width="8.42578125" bestFit="1" customWidth="1"/>
    <col min="5" max="5" width="13.140625" customWidth="1"/>
    <col min="6" max="7" width="17" bestFit="1" customWidth="1"/>
    <col min="8" max="8" width="17" customWidth="1"/>
    <col min="9" max="10" width="12.42578125" bestFit="1" customWidth="1"/>
    <col min="11" max="11" width="12.42578125" customWidth="1"/>
    <col min="12" max="13" width="7.42578125" bestFit="1" customWidth="1"/>
  </cols>
  <sheetData>
    <row r="1" spans="1:15" ht="15.75" x14ac:dyDescent="0.25">
      <c r="A1" s="68" t="s">
        <v>149</v>
      </c>
      <c r="B1" s="66" t="s">
        <v>151</v>
      </c>
      <c r="C1" s="42" t="s">
        <v>0</v>
      </c>
      <c r="D1" s="42" t="s">
        <v>1</v>
      </c>
      <c r="E1" s="42" t="s">
        <v>150</v>
      </c>
      <c r="F1" s="42" t="s">
        <v>0</v>
      </c>
      <c r="G1" s="42" t="s">
        <v>1</v>
      </c>
      <c r="H1" s="42" t="s">
        <v>150</v>
      </c>
      <c r="I1" s="42" t="s">
        <v>0</v>
      </c>
      <c r="J1" s="42" t="s">
        <v>1</v>
      </c>
      <c r="K1" s="42" t="s">
        <v>150</v>
      </c>
      <c r="L1" s="42" t="s">
        <v>0</v>
      </c>
      <c r="M1" s="42" t="s">
        <v>1</v>
      </c>
      <c r="N1" s="42" t="s">
        <v>150</v>
      </c>
    </row>
    <row r="2" spans="1:15" ht="15.75" x14ac:dyDescent="0.25">
      <c r="A2" s="69"/>
      <c r="B2" s="67"/>
      <c r="C2" s="45" t="s">
        <v>26</v>
      </c>
      <c r="D2" s="45" t="s">
        <v>26</v>
      </c>
      <c r="E2" s="45" t="s">
        <v>26</v>
      </c>
      <c r="F2" s="45" t="s">
        <v>27</v>
      </c>
      <c r="G2" s="45" t="s">
        <v>27</v>
      </c>
      <c r="H2" s="45" t="s">
        <v>27</v>
      </c>
      <c r="I2" s="45" t="s">
        <v>28</v>
      </c>
      <c r="J2" s="45" t="s">
        <v>28</v>
      </c>
      <c r="K2" s="45" t="s">
        <v>28</v>
      </c>
      <c r="L2" s="45" t="s">
        <v>96</v>
      </c>
      <c r="M2" s="45" t="s">
        <v>96</v>
      </c>
      <c r="N2" s="45" t="s">
        <v>96</v>
      </c>
      <c r="O2" s="43" t="s">
        <v>150</v>
      </c>
    </row>
    <row r="3" spans="1:15" ht="15.75" x14ac:dyDescent="0.25">
      <c r="A3" s="41"/>
      <c r="B3" s="44" t="s">
        <v>18</v>
      </c>
      <c r="C3" s="45">
        <f>SUM(C4:C6)</f>
        <v>1652674</v>
      </c>
      <c r="D3" s="45">
        <f t="shared" ref="D3:N3" si="0">SUM(D4:D6)</f>
        <v>734</v>
      </c>
      <c r="E3" s="45">
        <f t="shared" si="0"/>
        <v>1653408</v>
      </c>
      <c r="F3" s="45">
        <f t="shared" si="0"/>
        <v>63135</v>
      </c>
      <c r="G3" s="45">
        <f t="shared" si="0"/>
        <v>2430</v>
      </c>
      <c r="H3" s="45">
        <f t="shared" si="0"/>
        <v>65565</v>
      </c>
      <c r="I3" s="45">
        <f t="shared" si="0"/>
        <v>275952</v>
      </c>
      <c r="J3" s="45">
        <f t="shared" si="0"/>
        <v>6814</v>
      </c>
      <c r="K3" s="45">
        <f t="shared" si="0"/>
        <v>282766</v>
      </c>
      <c r="L3" s="45">
        <f t="shared" si="0"/>
        <v>1850</v>
      </c>
      <c r="M3" s="45">
        <f t="shared" si="0"/>
        <v>1743</v>
      </c>
      <c r="N3" s="45">
        <f t="shared" si="0"/>
        <v>3593</v>
      </c>
      <c r="O3" s="43">
        <f>E3+H3+K3+N3</f>
        <v>2005332</v>
      </c>
    </row>
    <row r="4" spans="1:15" ht="15.75" x14ac:dyDescent="0.25">
      <c r="A4" s="41"/>
      <c r="B4" s="44" t="s">
        <v>43</v>
      </c>
      <c r="C4" s="45">
        <f>SUM(C7:C23)</f>
        <v>618711</v>
      </c>
      <c r="D4" s="45">
        <f t="shared" ref="D4:N4" si="1">SUM(D7:D23)</f>
        <v>162</v>
      </c>
      <c r="E4" s="45">
        <f t="shared" si="1"/>
        <v>618873</v>
      </c>
      <c r="F4" s="45">
        <f t="shared" si="1"/>
        <v>22450</v>
      </c>
      <c r="G4" s="45">
        <f t="shared" si="1"/>
        <v>826</v>
      </c>
      <c r="H4" s="45">
        <f t="shared" si="1"/>
        <v>23276</v>
      </c>
      <c r="I4" s="45">
        <f t="shared" si="1"/>
        <v>87819</v>
      </c>
      <c r="J4" s="45">
        <f t="shared" si="1"/>
        <v>1895</v>
      </c>
      <c r="K4" s="45">
        <f t="shared" si="1"/>
        <v>89714</v>
      </c>
      <c r="L4" s="45">
        <f t="shared" si="1"/>
        <v>327</v>
      </c>
      <c r="M4" s="45">
        <f t="shared" si="1"/>
        <v>406</v>
      </c>
      <c r="N4" s="45">
        <f t="shared" si="1"/>
        <v>733</v>
      </c>
      <c r="O4" s="43">
        <f t="shared" ref="O4:O55" si="2">E4+H4+K4+N4</f>
        <v>732596</v>
      </c>
    </row>
    <row r="5" spans="1:15" ht="15.75" x14ac:dyDescent="0.25">
      <c r="A5" s="41"/>
      <c r="B5" s="44" t="s">
        <v>44</v>
      </c>
      <c r="C5" s="45">
        <f>SUM(C24:C42)</f>
        <v>515228</v>
      </c>
      <c r="D5" s="45">
        <f t="shared" ref="D5:N5" si="3">SUM(D24:D42)</f>
        <v>106</v>
      </c>
      <c r="E5" s="45">
        <f t="shared" si="3"/>
        <v>515334</v>
      </c>
      <c r="F5" s="45">
        <f t="shared" si="3"/>
        <v>10790</v>
      </c>
      <c r="G5" s="45">
        <f t="shared" si="3"/>
        <v>1381</v>
      </c>
      <c r="H5" s="45">
        <f t="shared" si="3"/>
        <v>12171</v>
      </c>
      <c r="I5" s="45">
        <f t="shared" si="3"/>
        <v>85857</v>
      </c>
      <c r="J5" s="45">
        <f t="shared" si="3"/>
        <v>2021</v>
      </c>
      <c r="K5" s="45">
        <f t="shared" si="3"/>
        <v>87878</v>
      </c>
      <c r="L5" s="45">
        <f t="shared" si="3"/>
        <v>1245</v>
      </c>
      <c r="M5" s="45">
        <f t="shared" si="3"/>
        <v>906</v>
      </c>
      <c r="N5" s="45">
        <f t="shared" si="3"/>
        <v>2151</v>
      </c>
      <c r="O5" s="43">
        <f t="shared" si="2"/>
        <v>617534</v>
      </c>
    </row>
    <row r="6" spans="1:15" ht="15.75" x14ac:dyDescent="0.25">
      <c r="A6" s="41"/>
      <c r="B6" s="44" t="s">
        <v>45</v>
      </c>
      <c r="C6" s="45">
        <f>SUM(C43:C55)</f>
        <v>518735</v>
      </c>
      <c r="D6" s="45">
        <f t="shared" ref="D6:N6" si="4">SUM(D43:D55)</f>
        <v>466</v>
      </c>
      <c r="E6" s="45">
        <f t="shared" si="4"/>
        <v>519201</v>
      </c>
      <c r="F6" s="45">
        <f t="shared" si="4"/>
        <v>29895</v>
      </c>
      <c r="G6" s="45">
        <f t="shared" si="4"/>
        <v>223</v>
      </c>
      <c r="H6" s="45">
        <f t="shared" si="4"/>
        <v>30118</v>
      </c>
      <c r="I6" s="45">
        <f t="shared" si="4"/>
        <v>102276</v>
      </c>
      <c r="J6" s="45">
        <f t="shared" si="4"/>
        <v>2898</v>
      </c>
      <c r="K6" s="45">
        <f t="shared" si="4"/>
        <v>105174</v>
      </c>
      <c r="L6" s="45">
        <f t="shared" si="4"/>
        <v>278</v>
      </c>
      <c r="M6" s="45">
        <f t="shared" si="4"/>
        <v>431</v>
      </c>
      <c r="N6" s="45">
        <f t="shared" si="4"/>
        <v>709</v>
      </c>
      <c r="O6" s="43">
        <f t="shared" si="2"/>
        <v>655202</v>
      </c>
    </row>
    <row r="7" spans="1:15" ht="15.75" x14ac:dyDescent="0.25">
      <c r="A7" s="9" t="s">
        <v>46</v>
      </c>
      <c r="B7" s="46" t="s">
        <v>43</v>
      </c>
      <c r="C7" s="9">
        <v>129957</v>
      </c>
      <c r="D7" s="9">
        <v>4</v>
      </c>
      <c r="E7" s="9">
        <f>C7+D7</f>
        <v>129961</v>
      </c>
      <c r="F7" s="9">
        <v>2576</v>
      </c>
      <c r="G7" s="9">
        <v>56</v>
      </c>
      <c r="H7" s="9">
        <f>F7+G7</f>
        <v>2632</v>
      </c>
      <c r="I7" s="9">
        <v>19200</v>
      </c>
      <c r="J7" s="9">
        <v>300</v>
      </c>
      <c r="K7" s="9">
        <f>I7+J7</f>
        <v>19500</v>
      </c>
      <c r="L7" s="9">
        <v>112</v>
      </c>
      <c r="M7" s="9">
        <v>70</v>
      </c>
      <c r="N7">
        <f>L7+M7</f>
        <v>182</v>
      </c>
      <c r="O7" s="43">
        <f t="shared" si="2"/>
        <v>152275</v>
      </c>
    </row>
    <row r="8" spans="1:15" ht="15.75" x14ac:dyDescent="0.25">
      <c r="A8" s="9" t="s">
        <v>47</v>
      </c>
      <c r="B8" s="46" t="s">
        <v>43</v>
      </c>
      <c r="C8" s="9">
        <v>16012</v>
      </c>
      <c r="D8" s="9">
        <v>1</v>
      </c>
      <c r="E8" s="9">
        <f t="shared" ref="E8:E55" si="5">C8+D8</f>
        <v>16013</v>
      </c>
      <c r="F8" s="9">
        <v>1339</v>
      </c>
      <c r="G8" s="9">
        <v>29</v>
      </c>
      <c r="H8" s="9">
        <f t="shared" ref="H8:H55" si="6">F8+G8</f>
        <v>1368</v>
      </c>
      <c r="I8" s="9">
        <v>2259</v>
      </c>
      <c r="J8" s="9">
        <v>76</v>
      </c>
      <c r="K8" s="9">
        <f t="shared" ref="K8:K55" si="7">I8+J8</f>
        <v>2335</v>
      </c>
      <c r="L8" s="9">
        <v>8</v>
      </c>
      <c r="M8" s="9">
        <v>51</v>
      </c>
      <c r="N8">
        <f t="shared" ref="N8:N55" si="8">L8+M8</f>
        <v>59</v>
      </c>
      <c r="O8" s="43">
        <f t="shared" si="2"/>
        <v>19775</v>
      </c>
    </row>
    <row r="9" spans="1:15" ht="15.75" x14ac:dyDescent="0.25">
      <c r="A9" s="9" t="s">
        <v>58</v>
      </c>
      <c r="B9" s="46" t="s">
        <v>43</v>
      </c>
      <c r="C9" s="9">
        <v>6563</v>
      </c>
      <c r="D9" s="9"/>
      <c r="E9" s="9">
        <f t="shared" si="5"/>
        <v>6563</v>
      </c>
      <c r="F9" s="9">
        <v>679</v>
      </c>
      <c r="G9" s="9">
        <v>39</v>
      </c>
      <c r="H9" s="9">
        <f t="shared" si="6"/>
        <v>718</v>
      </c>
      <c r="I9" s="9">
        <v>1213</v>
      </c>
      <c r="J9" s="9">
        <v>32</v>
      </c>
      <c r="K9" s="9">
        <f t="shared" si="7"/>
        <v>1245</v>
      </c>
      <c r="L9" s="9">
        <v>4</v>
      </c>
      <c r="M9" s="9">
        <v>6</v>
      </c>
      <c r="N9">
        <f t="shared" si="8"/>
        <v>10</v>
      </c>
      <c r="O9" s="43">
        <f t="shared" si="2"/>
        <v>8536</v>
      </c>
    </row>
    <row r="10" spans="1:15" ht="15.75" x14ac:dyDescent="0.25">
      <c r="A10" s="9" t="s">
        <v>48</v>
      </c>
      <c r="B10" s="46" t="s">
        <v>43</v>
      </c>
      <c r="C10" s="9">
        <v>26081</v>
      </c>
      <c r="D10" s="9"/>
      <c r="E10" s="9">
        <f t="shared" si="5"/>
        <v>26081</v>
      </c>
      <c r="F10" s="9">
        <v>3716</v>
      </c>
      <c r="G10" s="9">
        <v>20</v>
      </c>
      <c r="H10" s="9">
        <f t="shared" si="6"/>
        <v>3736</v>
      </c>
      <c r="I10" s="9">
        <v>4662</v>
      </c>
      <c r="J10" s="9">
        <v>109</v>
      </c>
      <c r="K10" s="9">
        <f t="shared" si="7"/>
        <v>4771</v>
      </c>
      <c r="L10" s="9">
        <v>15</v>
      </c>
      <c r="M10" s="9">
        <v>25</v>
      </c>
      <c r="N10">
        <f t="shared" si="8"/>
        <v>40</v>
      </c>
      <c r="O10" s="43">
        <f t="shared" si="2"/>
        <v>34628</v>
      </c>
    </row>
    <row r="11" spans="1:15" ht="15.75" x14ac:dyDescent="0.25">
      <c r="A11" s="9" t="s">
        <v>62</v>
      </c>
      <c r="B11" s="46" t="s">
        <v>43</v>
      </c>
      <c r="C11" s="9">
        <v>92049</v>
      </c>
      <c r="D11" s="9">
        <v>35</v>
      </c>
      <c r="E11" s="9">
        <f t="shared" si="5"/>
        <v>92084</v>
      </c>
      <c r="F11" s="9">
        <v>257</v>
      </c>
      <c r="G11" s="9">
        <v>71</v>
      </c>
      <c r="H11" s="9">
        <f t="shared" si="6"/>
        <v>328</v>
      </c>
      <c r="I11" s="9">
        <v>9381</v>
      </c>
      <c r="J11" s="9">
        <v>173</v>
      </c>
      <c r="K11" s="9">
        <f t="shared" si="7"/>
        <v>9554</v>
      </c>
      <c r="L11" s="9">
        <v>10</v>
      </c>
      <c r="M11" s="9">
        <v>14</v>
      </c>
      <c r="N11">
        <f t="shared" si="8"/>
        <v>24</v>
      </c>
      <c r="O11" s="43">
        <f t="shared" si="2"/>
        <v>101990</v>
      </c>
    </row>
    <row r="12" spans="1:15" ht="15.75" x14ac:dyDescent="0.25">
      <c r="A12" s="9" t="s">
        <v>49</v>
      </c>
      <c r="B12" s="46" t="s">
        <v>43</v>
      </c>
      <c r="C12" s="9">
        <v>19510</v>
      </c>
      <c r="D12" s="9">
        <v>6</v>
      </c>
      <c r="E12" s="9">
        <f t="shared" si="5"/>
        <v>19516</v>
      </c>
      <c r="F12" s="9">
        <v>574</v>
      </c>
      <c r="G12" s="9">
        <v>46</v>
      </c>
      <c r="H12" s="9">
        <f t="shared" si="6"/>
        <v>620</v>
      </c>
      <c r="I12" s="9">
        <v>3333</v>
      </c>
      <c r="J12" s="9">
        <v>139</v>
      </c>
      <c r="K12" s="9">
        <f t="shared" si="7"/>
        <v>3472</v>
      </c>
      <c r="L12" s="9">
        <v>11</v>
      </c>
      <c r="M12" s="9">
        <v>34</v>
      </c>
      <c r="N12">
        <f t="shared" si="8"/>
        <v>45</v>
      </c>
      <c r="O12" s="43">
        <f t="shared" si="2"/>
        <v>23653</v>
      </c>
    </row>
    <row r="13" spans="1:15" ht="15.75" x14ac:dyDescent="0.25">
      <c r="A13" s="9" t="s">
        <v>59</v>
      </c>
      <c r="B13" s="46" t="s">
        <v>43</v>
      </c>
      <c r="C13" s="9">
        <v>22439</v>
      </c>
      <c r="D13" s="9"/>
      <c r="E13" s="9">
        <f t="shared" si="5"/>
        <v>22439</v>
      </c>
      <c r="F13" s="9">
        <v>1425</v>
      </c>
      <c r="G13" s="9">
        <v>9</v>
      </c>
      <c r="H13" s="9">
        <f t="shared" si="6"/>
        <v>1434</v>
      </c>
      <c r="I13" s="9">
        <v>3807</v>
      </c>
      <c r="J13" s="9">
        <v>32</v>
      </c>
      <c r="K13" s="9">
        <f t="shared" si="7"/>
        <v>3839</v>
      </c>
      <c r="L13" s="9">
        <v>5</v>
      </c>
      <c r="M13" s="9">
        <v>7</v>
      </c>
      <c r="N13">
        <f t="shared" si="8"/>
        <v>12</v>
      </c>
      <c r="O13" s="43">
        <f t="shared" si="2"/>
        <v>27724</v>
      </c>
    </row>
    <row r="14" spans="1:15" ht="15.75" x14ac:dyDescent="0.25">
      <c r="A14" s="9" t="s">
        <v>50</v>
      </c>
      <c r="B14" s="46" t="s">
        <v>43</v>
      </c>
      <c r="C14" s="9">
        <v>9262</v>
      </c>
      <c r="D14" s="9">
        <v>2</v>
      </c>
      <c r="E14" s="9">
        <f t="shared" si="5"/>
        <v>9264</v>
      </c>
      <c r="F14" s="9">
        <v>471</v>
      </c>
      <c r="G14" s="9">
        <v>52</v>
      </c>
      <c r="H14" s="9">
        <f t="shared" si="6"/>
        <v>523</v>
      </c>
      <c r="I14" s="9">
        <v>1526</v>
      </c>
      <c r="J14" s="9">
        <v>45</v>
      </c>
      <c r="K14" s="9">
        <f t="shared" si="7"/>
        <v>1571</v>
      </c>
      <c r="L14" s="9">
        <v>5</v>
      </c>
      <c r="M14" s="9">
        <v>17</v>
      </c>
      <c r="N14">
        <f t="shared" si="8"/>
        <v>22</v>
      </c>
      <c r="O14" s="43">
        <f t="shared" si="2"/>
        <v>11380</v>
      </c>
    </row>
    <row r="15" spans="1:15" ht="15.75" x14ac:dyDescent="0.25">
      <c r="A15" s="9" t="s">
        <v>60</v>
      </c>
      <c r="B15" s="46" t="s">
        <v>43</v>
      </c>
      <c r="C15" s="9">
        <v>6012</v>
      </c>
      <c r="D15" s="9"/>
      <c r="E15" s="9">
        <f t="shared" si="5"/>
        <v>6012</v>
      </c>
      <c r="F15" s="9">
        <v>1327</v>
      </c>
      <c r="G15" s="9">
        <v>1</v>
      </c>
      <c r="H15" s="9">
        <f t="shared" si="6"/>
        <v>1328</v>
      </c>
      <c r="I15" s="9">
        <v>933</v>
      </c>
      <c r="J15" s="9">
        <v>22</v>
      </c>
      <c r="K15" s="9">
        <f t="shared" si="7"/>
        <v>955</v>
      </c>
      <c r="L15" s="9">
        <v>1</v>
      </c>
      <c r="M15" s="9">
        <v>4</v>
      </c>
      <c r="N15">
        <f t="shared" si="8"/>
        <v>5</v>
      </c>
      <c r="O15" s="43">
        <f t="shared" si="2"/>
        <v>8300</v>
      </c>
    </row>
    <row r="16" spans="1:15" ht="15.75" x14ac:dyDescent="0.25">
      <c r="A16" s="9" t="s">
        <v>51</v>
      </c>
      <c r="B16" s="46" t="s">
        <v>43</v>
      </c>
      <c r="C16" s="9">
        <v>11160</v>
      </c>
      <c r="D16" s="9"/>
      <c r="E16" s="9">
        <f t="shared" si="5"/>
        <v>11160</v>
      </c>
      <c r="F16" s="9">
        <v>1247</v>
      </c>
      <c r="G16" s="9">
        <v>11</v>
      </c>
      <c r="H16" s="9">
        <f t="shared" si="6"/>
        <v>1258</v>
      </c>
      <c r="I16" s="9">
        <v>1784</v>
      </c>
      <c r="J16" s="9">
        <v>35</v>
      </c>
      <c r="K16" s="9">
        <f t="shared" si="7"/>
        <v>1819</v>
      </c>
      <c r="L16" s="9">
        <v>4</v>
      </c>
      <c r="M16" s="9">
        <v>7</v>
      </c>
      <c r="N16">
        <f t="shared" si="8"/>
        <v>11</v>
      </c>
      <c r="O16" s="43">
        <f t="shared" si="2"/>
        <v>14248</v>
      </c>
    </row>
    <row r="17" spans="1:15" ht="15.75" x14ac:dyDescent="0.25">
      <c r="A17" s="9" t="s">
        <v>61</v>
      </c>
      <c r="B17" s="46" t="s">
        <v>43</v>
      </c>
      <c r="C17" s="9">
        <v>15647</v>
      </c>
      <c r="D17" s="9"/>
      <c r="E17" s="9">
        <f t="shared" si="5"/>
        <v>15647</v>
      </c>
      <c r="F17" s="9">
        <v>1630</v>
      </c>
      <c r="G17" s="9">
        <v>18</v>
      </c>
      <c r="H17" s="9">
        <f t="shared" si="6"/>
        <v>1648</v>
      </c>
      <c r="I17" s="9">
        <v>2875</v>
      </c>
      <c r="J17" s="9">
        <v>43</v>
      </c>
      <c r="K17" s="9">
        <f t="shared" si="7"/>
        <v>2918</v>
      </c>
      <c r="L17" s="9">
        <v>11</v>
      </c>
      <c r="M17" s="9">
        <v>20</v>
      </c>
      <c r="N17">
        <f t="shared" si="8"/>
        <v>31</v>
      </c>
      <c r="O17" s="43">
        <f t="shared" si="2"/>
        <v>20244</v>
      </c>
    </row>
    <row r="18" spans="1:15" ht="15.75" x14ac:dyDescent="0.25">
      <c r="A18" s="9" t="s">
        <v>52</v>
      </c>
      <c r="B18" s="46" t="s">
        <v>43</v>
      </c>
      <c r="C18" s="9">
        <v>100748</v>
      </c>
      <c r="D18" s="9">
        <v>94</v>
      </c>
      <c r="E18" s="9">
        <f t="shared" si="5"/>
        <v>100842</v>
      </c>
      <c r="F18" s="9">
        <v>408</v>
      </c>
      <c r="G18" s="9">
        <v>89</v>
      </c>
      <c r="H18" s="9">
        <f t="shared" si="6"/>
        <v>497</v>
      </c>
      <c r="I18" s="9">
        <v>10519</v>
      </c>
      <c r="J18" s="9">
        <v>321</v>
      </c>
      <c r="K18" s="9">
        <f t="shared" si="7"/>
        <v>10840</v>
      </c>
      <c r="L18" s="9">
        <v>17</v>
      </c>
      <c r="M18" s="9">
        <v>8</v>
      </c>
      <c r="N18">
        <f t="shared" si="8"/>
        <v>25</v>
      </c>
      <c r="O18" s="43">
        <f t="shared" si="2"/>
        <v>112204</v>
      </c>
    </row>
    <row r="19" spans="1:15" ht="15.75" x14ac:dyDescent="0.25">
      <c r="A19" s="9" t="s">
        <v>53</v>
      </c>
      <c r="B19" s="46" t="s">
        <v>43</v>
      </c>
      <c r="C19" s="9">
        <v>13786</v>
      </c>
      <c r="D19" s="9">
        <v>4</v>
      </c>
      <c r="E19" s="9">
        <f t="shared" si="5"/>
        <v>13790</v>
      </c>
      <c r="F19" s="9">
        <v>873</v>
      </c>
      <c r="G19" s="9">
        <v>93</v>
      </c>
      <c r="H19" s="9">
        <f t="shared" si="6"/>
        <v>966</v>
      </c>
      <c r="I19" s="9">
        <v>2404</v>
      </c>
      <c r="J19" s="9">
        <v>69</v>
      </c>
      <c r="K19" s="9">
        <f t="shared" si="7"/>
        <v>2473</v>
      </c>
      <c r="L19" s="9">
        <v>7</v>
      </c>
      <c r="M19" s="9">
        <v>12</v>
      </c>
      <c r="N19">
        <f t="shared" si="8"/>
        <v>19</v>
      </c>
      <c r="O19" s="43">
        <f t="shared" si="2"/>
        <v>17248</v>
      </c>
    </row>
    <row r="20" spans="1:15" ht="15.75" x14ac:dyDescent="0.25">
      <c r="A20" s="9" t="s">
        <v>54</v>
      </c>
      <c r="B20" s="46" t="s">
        <v>43</v>
      </c>
      <c r="C20" s="9">
        <v>79324</v>
      </c>
      <c r="D20" s="9">
        <v>3</v>
      </c>
      <c r="E20" s="9">
        <f t="shared" si="5"/>
        <v>79327</v>
      </c>
      <c r="F20" s="9">
        <v>2013</v>
      </c>
      <c r="G20" s="9">
        <v>100</v>
      </c>
      <c r="H20" s="9">
        <f t="shared" si="6"/>
        <v>2113</v>
      </c>
      <c r="I20" s="9">
        <v>12237</v>
      </c>
      <c r="J20" s="9">
        <v>112</v>
      </c>
      <c r="K20" s="9">
        <f t="shared" si="7"/>
        <v>12349</v>
      </c>
      <c r="L20" s="9">
        <v>87</v>
      </c>
      <c r="M20" s="9">
        <v>41</v>
      </c>
      <c r="N20">
        <f t="shared" si="8"/>
        <v>128</v>
      </c>
      <c r="O20" s="43">
        <f t="shared" si="2"/>
        <v>93917</v>
      </c>
    </row>
    <row r="21" spans="1:15" ht="15.75" x14ac:dyDescent="0.25">
      <c r="A21" s="9" t="s">
        <v>55</v>
      </c>
      <c r="B21" s="46" t="s">
        <v>43</v>
      </c>
      <c r="C21" s="9">
        <v>52730</v>
      </c>
      <c r="D21" s="9">
        <v>13</v>
      </c>
      <c r="E21" s="9">
        <f t="shared" si="5"/>
        <v>52743</v>
      </c>
      <c r="F21" s="9">
        <v>1933</v>
      </c>
      <c r="G21" s="9">
        <v>160</v>
      </c>
      <c r="H21" s="9">
        <f t="shared" si="6"/>
        <v>2093</v>
      </c>
      <c r="I21" s="9">
        <v>8234</v>
      </c>
      <c r="J21" s="9">
        <v>320</v>
      </c>
      <c r="K21" s="9">
        <f t="shared" si="7"/>
        <v>8554</v>
      </c>
      <c r="L21" s="9">
        <v>19</v>
      </c>
      <c r="M21" s="9">
        <v>78</v>
      </c>
      <c r="N21">
        <f t="shared" si="8"/>
        <v>97</v>
      </c>
      <c r="O21" s="43">
        <f t="shared" si="2"/>
        <v>63487</v>
      </c>
    </row>
    <row r="22" spans="1:15" ht="15.75" x14ac:dyDescent="0.25">
      <c r="A22" s="9" t="s">
        <v>56</v>
      </c>
      <c r="B22" s="46" t="s">
        <v>43</v>
      </c>
      <c r="C22" s="9">
        <v>10369</v>
      </c>
      <c r="D22" s="9"/>
      <c r="E22" s="9">
        <f t="shared" si="5"/>
        <v>10369</v>
      </c>
      <c r="F22" s="9">
        <v>1110</v>
      </c>
      <c r="G22" s="9">
        <v>27</v>
      </c>
      <c r="H22" s="9">
        <f t="shared" si="6"/>
        <v>1137</v>
      </c>
      <c r="I22" s="9">
        <v>1972</v>
      </c>
      <c r="J22" s="9">
        <v>43</v>
      </c>
      <c r="K22" s="9">
        <f t="shared" si="7"/>
        <v>2015</v>
      </c>
      <c r="L22" s="9">
        <v>10</v>
      </c>
      <c r="M22" s="9">
        <v>11</v>
      </c>
      <c r="N22">
        <f t="shared" si="8"/>
        <v>21</v>
      </c>
      <c r="O22" s="43">
        <f t="shared" si="2"/>
        <v>13542</v>
      </c>
    </row>
    <row r="23" spans="1:15" ht="15.75" x14ac:dyDescent="0.25">
      <c r="A23" s="9" t="s">
        <v>57</v>
      </c>
      <c r="B23" s="46" t="s">
        <v>43</v>
      </c>
      <c r="C23" s="9">
        <v>7062</v>
      </c>
      <c r="D23" s="9"/>
      <c r="E23" s="9">
        <f t="shared" si="5"/>
        <v>7062</v>
      </c>
      <c r="F23" s="9">
        <v>872</v>
      </c>
      <c r="G23" s="9">
        <v>5</v>
      </c>
      <c r="H23" s="9">
        <f t="shared" si="6"/>
        <v>877</v>
      </c>
      <c r="I23" s="9">
        <v>1480</v>
      </c>
      <c r="J23" s="9">
        <v>24</v>
      </c>
      <c r="K23" s="9">
        <f t="shared" si="7"/>
        <v>1504</v>
      </c>
      <c r="L23" s="9">
        <v>1</v>
      </c>
      <c r="M23" s="9">
        <v>1</v>
      </c>
      <c r="N23">
        <f t="shared" si="8"/>
        <v>2</v>
      </c>
      <c r="O23" s="43">
        <f t="shared" si="2"/>
        <v>9445</v>
      </c>
    </row>
    <row r="24" spans="1:15" ht="15.75" x14ac:dyDescent="0.25">
      <c r="A24" s="9" t="s">
        <v>64</v>
      </c>
      <c r="B24" s="46" t="s">
        <v>44</v>
      </c>
      <c r="C24" s="9">
        <v>30527</v>
      </c>
      <c r="D24" s="9">
        <v>28</v>
      </c>
      <c r="E24" s="9">
        <f t="shared" si="5"/>
        <v>30555</v>
      </c>
      <c r="F24" s="9">
        <v>665</v>
      </c>
      <c r="G24" s="9">
        <v>88</v>
      </c>
      <c r="H24" s="9">
        <f t="shared" si="6"/>
        <v>753</v>
      </c>
      <c r="I24" s="9">
        <v>4888</v>
      </c>
      <c r="J24" s="9">
        <v>124</v>
      </c>
      <c r="K24" s="9">
        <f t="shared" si="7"/>
        <v>5012</v>
      </c>
      <c r="L24" s="9">
        <v>14</v>
      </c>
      <c r="M24" s="9">
        <v>29</v>
      </c>
      <c r="N24">
        <f t="shared" si="8"/>
        <v>43</v>
      </c>
      <c r="O24" s="43">
        <f t="shared" si="2"/>
        <v>36363</v>
      </c>
    </row>
    <row r="25" spans="1:15" ht="15.75" x14ac:dyDescent="0.25">
      <c r="A25" s="9" t="s">
        <v>65</v>
      </c>
      <c r="B25" s="46" t="s">
        <v>44</v>
      </c>
      <c r="C25" s="9">
        <v>4010</v>
      </c>
      <c r="D25" s="9">
        <v>1</v>
      </c>
      <c r="E25" s="9">
        <f t="shared" si="5"/>
        <v>4011</v>
      </c>
      <c r="F25" s="9">
        <v>25</v>
      </c>
      <c r="G25" s="9">
        <v>2</v>
      </c>
      <c r="H25" s="9">
        <f t="shared" si="6"/>
        <v>27</v>
      </c>
      <c r="I25" s="9">
        <v>1881</v>
      </c>
      <c r="J25" s="9">
        <v>3</v>
      </c>
      <c r="K25" s="9">
        <f t="shared" si="7"/>
        <v>1884</v>
      </c>
      <c r="L25" s="9">
        <v>321</v>
      </c>
      <c r="M25" s="9">
        <v>5</v>
      </c>
      <c r="N25">
        <f t="shared" si="8"/>
        <v>326</v>
      </c>
      <c r="O25" s="43">
        <f t="shared" si="2"/>
        <v>6248</v>
      </c>
    </row>
    <row r="26" spans="1:15" ht="15.75" x14ac:dyDescent="0.25">
      <c r="A26" s="9" t="s">
        <v>66</v>
      </c>
      <c r="B26" s="46" t="s">
        <v>44</v>
      </c>
      <c r="C26" s="9">
        <v>3385</v>
      </c>
      <c r="D26" s="9"/>
      <c r="E26" s="9">
        <f t="shared" si="5"/>
        <v>3385</v>
      </c>
      <c r="F26" s="9">
        <v>15</v>
      </c>
      <c r="G26" s="9">
        <v>19</v>
      </c>
      <c r="H26" s="9">
        <f t="shared" si="6"/>
        <v>34</v>
      </c>
      <c r="I26" s="9">
        <v>490</v>
      </c>
      <c r="J26" s="9">
        <v>26</v>
      </c>
      <c r="K26" s="9">
        <f t="shared" si="7"/>
        <v>516</v>
      </c>
      <c r="L26" s="9">
        <v>1</v>
      </c>
      <c r="M26" s="9">
        <v>1</v>
      </c>
      <c r="N26">
        <f t="shared" si="8"/>
        <v>2</v>
      </c>
      <c r="O26" s="43">
        <f t="shared" si="2"/>
        <v>3937</v>
      </c>
    </row>
    <row r="27" spans="1:15" ht="15.75" x14ac:dyDescent="0.25">
      <c r="A27" s="9" t="s">
        <v>67</v>
      </c>
      <c r="B27" s="46" t="s">
        <v>44</v>
      </c>
      <c r="C27" s="9">
        <v>5775</v>
      </c>
      <c r="D27" s="9">
        <v>1</v>
      </c>
      <c r="E27" s="9">
        <f t="shared" si="5"/>
        <v>5776</v>
      </c>
      <c r="F27" s="9"/>
      <c r="G27" s="9">
        <v>2</v>
      </c>
      <c r="H27" s="9">
        <f t="shared" si="6"/>
        <v>2</v>
      </c>
      <c r="I27" s="9">
        <v>941</v>
      </c>
      <c r="J27" s="9">
        <v>35</v>
      </c>
      <c r="K27" s="9">
        <f t="shared" si="7"/>
        <v>976</v>
      </c>
      <c r="L27" s="9">
        <v>39</v>
      </c>
      <c r="M27" s="9">
        <v>6</v>
      </c>
      <c r="N27">
        <f t="shared" si="8"/>
        <v>45</v>
      </c>
      <c r="O27" s="43">
        <f t="shared" si="2"/>
        <v>6799</v>
      </c>
    </row>
    <row r="28" spans="1:15" ht="15.75" x14ac:dyDescent="0.25">
      <c r="A28" s="9" t="s">
        <v>68</v>
      </c>
      <c r="B28" s="46" t="s">
        <v>44</v>
      </c>
      <c r="C28" s="9">
        <v>3142</v>
      </c>
      <c r="D28" s="9"/>
      <c r="E28" s="9">
        <f t="shared" si="5"/>
        <v>3142</v>
      </c>
      <c r="F28" s="9">
        <v>267</v>
      </c>
      <c r="G28" s="9">
        <v>8</v>
      </c>
      <c r="H28" s="9">
        <f t="shared" si="6"/>
        <v>275</v>
      </c>
      <c r="I28" s="9">
        <v>427</v>
      </c>
      <c r="J28" s="9">
        <v>9</v>
      </c>
      <c r="K28" s="9">
        <f t="shared" si="7"/>
        <v>436</v>
      </c>
      <c r="L28" s="9"/>
      <c r="M28" s="9">
        <v>1</v>
      </c>
      <c r="N28">
        <f t="shared" si="8"/>
        <v>1</v>
      </c>
      <c r="O28" s="43">
        <f t="shared" si="2"/>
        <v>3854</v>
      </c>
    </row>
    <row r="29" spans="1:15" ht="15.75" x14ac:dyDescent="0.25">
      <c r="A29" s="9" t="s">
        <v>69</v>
      </c>
      <c r="B29" s="46" t="s">
        <v>44</v>
      </c>
      <c r="C29" s="9">
        <v>6279</v>
      </c>
      <c r="D29" s="9">
        <v>2</v>
      </c>
      <c r="E29" s="9">
        <f t="shared" si="5"/>
        <v>6281</v>
      </c>
      <c r="F29" s="9">
        <v>323</v>
      </c>
      <c r="G29" s="9">
        <v>77</v>
      </c>
      <c r="H29" s="9">
        <f t="shared" si="6"/>
        <v>400</v>
      </c>
      <c r="I29" s="9">
        <v>942</v>
      </c>
      <c r="J29" s="9">
        <v>45</v>
      </c>
      <c r="K29" s="9">
        <f t="shared" si="7"/>
        <v>987</v>
      </c>
      <c r="L29" s="9">
        <v>6</v>
      </c>
      <c r="M29" s="9">
        <v>4</v>
      </c>
      <c r="N29">
        <f t="shared" si="8"/>
        <v>10</v>
      </c>
      <c r="O29" s="43">
        <f t="shared" si="2"/>
        <v>7678</v>
      </c>
    </row>
    <row r="30" spans="1:15" ht="15.75" x14ac:dyDescent="0.25">
      <c r="A30" s="9" t="s">
        <v>70</v>
      </c>
      <c r="B30" s="46" t="s">
        <v>44</v>
      </c>
      <c r="C30" s="9">
        <v>15269</v>
      </c>
      <c r="D30" s="9">
        <v>6</v>
      </c>
      <c r="E30" s="9">
        <f t="shared" si="5"/>
        <v>15275</v>
      </c>
      <c r="F30" s="9">
        <v>1498</v>
      </c>
      <c r="G30" s="9">
        <v>114</v>
      </c>
      <c r="H30" s="9">
        <f t="shared" si="6"/>
        <v>1612</v>
      </c>
      <c r="I30" s="9">
        <v>2990</v>
      </c>
      <c r="J30" s="9">
        <v>70</v>
      </c>
      <c r="K30" s="9">
        <f t="shared" si="7"/>
        <v>3060</v>
      </c>
      <c r="L30" s="9">
        <v>46</v>
      </c>
      <c r="M30" s="9">
        <v>12</v>
      </c>
      <c r="N30">
        <f t="shared" si="8"/>
        <v>58</v>
      </c>
      <c r="O30" s="43">
        <f t="shared" si="2"/>
        <v>20005</v>
      </c>
    </row>
    <row r="31" spans="1:15" ht="15.75" x14ac:dyDescent="0.25">
      <c r="A31" s="9" t="s">
        <v>71</v>
      </c>
      <c r="B31" s="46" t="s">
        <v>44</v>
      </c>
      <c r="C31" s="9">
        <v>12731</v>
      </c>
      <c r="D31" s="9">
        <v>2</v>
      </c>
      <c r="E31" s="9">
        <f t="shared" si="5"/>
        <v>12733</v>
      </c>
      <c r="F31" s="9">
        <v>77</v>
      </c>
      <c r="G31" s="9">
        <v>54</v>
      </c>
      <c r="H31" s="9">
        <f t="shared" si="6"/>
        <v>131</v>
      </c>
      <c r="I31" s="9">
        <v>2081</v>
      </c>
      <c r="J31" s="9">
        <v>102</v>
      </c>
      <c r="K31" s="9">
        <f t="shared" si="7"/>
        <v>2183</v>
      </c>
      <c r="L31" s="9">
        <v>4</v>
      </c>
      <c r="M31" s="9">
        <v>63</v>
      </c>
      <c r="N31">
        <f t="shared" si="8"/>
        <v>67</v>
      </c>
      <c r="O31" s="43">
        <f t="shared" si="2"/>
        <v>15114</v>
      </c>
    </row>
    <row r="32" spans="1:15" ht="15.75" x14ac:dyDescent="0.25">
      <c r="A32" s="9" t="s">
        <v>72</v>
      </c>
      <c r="B32" s="46" t="s">
        <v>44</v>
      </c>
      <c r="C32" s="9">
        <v>10936</v>
      </c>
      <c r="D32" s="9"/>
      <c r="E32" s="9">
        <f t="shared" si="5"/>
        <v>10936</v>
      </c>
      <c r="F32" s="9">
        <v>1231</v>
      </c>
      <c r="G32" s="9">
        <v>13</v>
      </c>
      <c r="H32" s="9">
        <f t="shared" si="6"/>
        <v>1244</v>
      </c>
      <c r="I32" s="9">
        <v>1149</v>
      </c>
      <c r="J32" s="9">
        <v>32</v>
      </c>
      <c r="K32" s="9">
        <f t="shared" si="7"/>
        <v>1181</v>
      </c>
      <c r="L32" s="9"/>
      <c r="M32" s="9">
        <v>1</v>
      </c>
      <c r="N32">
        <f t="shared" si="8"/>
        <v>1</v>
      </c>
      <c r="O32" s="43">
        <f t="shared" si="2"/>
        <v>13362</v>
      </c>
    </row>
    <row r="33" spans="1:15" ht="15.75" x14ac:dyDescent="0.25">
      <c r="A33" s="9" t="s">
        <v>73</v>
      </c>
      <c r="B33" s="46" t="s">
        <v>44</v>
      </c>
      <c r="C33" s="9">
        <v>4554</v>
      </c>
      <c r="D33" s="9"/>
      <c r="E33" s="9">
        <f t="shared" si="5"/>
        <v>4554</v>
      </c>
      <c r="F33" s="9">
        <v>63</v>
      </c>
      <c r="G33" s="9">
        <v>25</v>
      </c>
      <c r="H33" s="9">
        <f t="shared" si="6"/>
        <v>88</v>
      </c>
      <c r="I33" s="9">
        <v>621</v>
      </c>
      <c r="J33" s="9">
        <v>22</v>
      </c>
      <c r="K33" s="9">
        <f t="shared" si="7"/>
        <v>643</v>
      </c>
      <c r="L33" s="9">
        <v>6</v>
      </c>
      <c r="M33" s="9">
        <v>15</v>
      </c>
      <c r="N33">
        <f t="shared" si="8"/>
        <v>21</v>
      </c>
      <c r="O33" s="43">
        <f t="shared" si="2"/>
        <v>5306</v>
      </c>
    </row>
    <row r="34" spans="1:15" ht="15.75" x14ac:dyDescent="0.25">
      <c r="A34" s="9" t="s">
        <v>74</v>
      </c>
      <c r="B34" s="46" t="s">
        <v>44</v>
      </c>
      <c r="C34" s="9">
        <v>29811</v>
      </c>
      <c r="D34" s="9">
        <v>10</v>
      </c>
      <c r="E34" s="9">
        <f t="shared" si="5"/>
        <v>29821</v>
      </c>
      <c r="F34" s="9">
        <v>3459</v>
      </c>
      <c r="G34" s="9">
        <v>154</v>
      </c>
      <c r="H34" s="9">
        <f t="shared" si="6"/>
        <v>3613</v>
      </c>
      <c r="I34" s="9">
        <v>5113</v>
      </c>
      <c r="J34" s="9">
        <v>157</v>
      </c>
      <c r="K34" s="9">
        <f t="shared" si="7"/>
        <v>5270</v>
      </c>
      <c r="L34" s="9">
        <v>17</v>
      </c>
      <c r="M34" s="9">
        <v>22</v>
      </c>
      <c r="N34">
        <f t="shared" si="8"/>
        <v>39</v>
      </c>
      <c r="O34" s="43">
        <f t="shared" si="2"/>
        <v>38743</v>
      </c>
    </row>
    <row r="35" spans="1:15" ht="15.75" x14ac:dyDescent="0.25">
      <c r="A35" s="9" t="s">
        <v>63</v>
      </c>
      <c r="B35" s="46" t="s">
        <v>44</v>
      </c>
      <c r="C35" s="9">
        <v>142589</v>
      </c>
      <c r="D35" s="9">
        <v>19</v>
      </c>
      <c r="E35" s="9">
        <f t="shared" si="5"/>
        <v>142608</v>
      </c>
      <c r="F35" s="9">
        <v>239</v>
      </c>
      <c r="G35" s="9">
        <v>91</v>
      </c>
      <c r="H35" s="9">
        <f t="shared" si="6"/>
        <v>330</v>
      </c>
      <c r="I35" s="9">
        <v>29623</v>
      </c>
      <c r="J35" s="9">
        <v>775</v>
      </c>
      <c r="K35" s="9">
        <f t="shared" si="7"/>
        <v>30398</v>
      </c>
      <c r="L35" s="9">
        <v>532</v>
      </c>
      <c r="M35" s="9">
        <v>511</v>
      </c>
      <c r="N35">
        <f t="shared" si="8"/>
        <v>1043</v>
      </c>
      <c r="O35" s="43">
        <f t="shared" si="2"/>
        <v>174379</v>
      </c>
    </row>
    <row r="36" spans="1:15" ht="15.75" x14ac:dyDescent="0.25">
      <c r="A36" s="9" t="s">
        <v>75</v>
      </c>
      <c r="B36" s="46" t="s">
        <v>44</v>
      </c>
      <c r="C36" s="9">
        <v>6003</v>
      </c>
      <c r="D36" s="9">
        <v>5</v>
      </c>
      <c r="E36" s="9">
        <f t="shared" si="5"/>
        <v>6008</v>
      </c>
      <c r="F36" s="9">
        <v>154</v>
      </c>
      <c r="G36" s="9">
        <v>70</v>
      </c>
      <c r="H36" s="9">
        <f t="shared" si="6"/>
        <v>224</v>
      </c>
      <c r="I36" s="9">
        <v>746</v>
      </c>
      <c r="J36" s="9">
        <v>45</v>
      </c>
      <c r="K36" s="9">
        <f t="shared" si="7"/>
        <v>791</v>
      </c>
      <c r="L36" s="9"/>
      <c r="M36" s="9">
        <v>3</v>
      </c>
      <c r="N36">
        <f t="shared" si="8"/>
        <v>3</v>
      </c>
      <c r="O36" s="43">
        <f t="shared" si="2"/>
        <v>7026</v>
      </c>
    </row>
    <row r="37" spans="1:15" ht="15.75" x14ac:dyDescent="0.25">
      <c r="A37" s="9" t="s">
        <v>76</v>
      </c>
      <c r="B37" s="46" t="s">
        <v>44</v>
      </c>
      <c r="C37" s="9">
        <v>13190</v>
      </c>
      <c r="D37" s="9">
        <v>10</v>
      </c>
      <c r="E37" s="9">
        <f t="shared" si="5"/>
        <v>13200</v>
      </c>
      <c r="F37" s="9">
        <v>228</v>
      </c>
      <c r="G37" s="9">
        <v>69</v>
      </c>
      <c r="H37" s="9">
        <f t="shared" si="6"/>
        <v>297</v>
      </c>
      <c r="I37" s="9">
        <v>1719</v>
      </c>
      <c r="J37" s="9">
        <v>133</v>
      </c>
      <c r="K37" s="9">
        <f t="shared" si="7"/>
        <v>1852</v>
      </c>
      <c r="L37" s="9">
        <v>13</v>
      </c>
      <c r="M37" s="9">
        <v>113</v>
      </c>
      <c r="N37">
        <f t="shared" si="8"/>
        <v>126</v>
      </c>
      <c r="O37" s="43">
        <f t="shared" si="2"/>
        <v>15475</v>
      </c>
    </row>
    <row r="38" spans="1:15" ht="15.75" x14ac:dyDescent="0.25">
      <c r="A38" s="9" t="s">
        <v>77</v>
      </c>
      <c r="B38" s="46" t="s">
        <v>44</v>
      </c>
      <c r="C38" s="9">
        <v>9702</v>
      </c>
      <c r="D38" s="9"/>
      <c r="E38" s="9">
        <f t="shared" si="5"/>
        <v>9702</v>
      </c>
      <c r="F38" s="9">
        <v>402</v>
      </c>
      <c r="G38" s="9">
        <v>7</v>
      </c>
      <c r="H38" s="9">
        <f t="shared" si="6"/>
        <v>409</v>
      </c>
      <c r="I38" s="9">
        <v>1692</v>
      </c>
      <c r="J38" s="9">
        <v>47</v>
      </c>
      <c r="K38" s="9">
        <f t="shared" si="7"/>
        <v>1739</v>
      </c>
      <c r="L38" s="9">
        <v>3</v>
      </c>
      <c r="M38" s="9">
        <v>11</v>
      </c>
      <c r="N38">
        <f t="shared" si="8"/>
        <v>14</v>
      </c>
      <c r="O38" s="43">
        <f t="shared" si="2"/>
        <v>11864</v>
      </c>
    </row>
    <row r="39" spans="1:15" ht="15.75" x14ac:dyDescent="0.25">
      <c r="A39" s="9" t="s">
        <v>81</v>
      </c>
      <c r="B39" s="46" t="s">
        <v>44</v>
      </c>
      <c r="C39" s="9">
        <v>165416</v>
      </c>
      <c r="D39" s="9">
        <v>3</v>
      </c>
      <c r="E39" s="9">
        <f t="shared" si="5"/>
        <v>165419</v>
      </c>
      <c r="F39" s="9">
        <v>628</v>
      </c>
      <c r="G39" s="9">
        <v>20</v>
      </c>
      <c r="H39" s="9">
        <f t="shared" si="6"/>
        <v>648</v>
      </c>
      <c r="I39" s="9">
        <v>18103</v>
      </c>
      <c r="J39" s="9">
        <v>106</v>
      </c>
      <c r="K39" s="9">
        <f t="shared" si="7"/>
        <v>18209</v>
      </c>
      <c r="L39" s="9">
        <v>80</v>
      </c>
      <c r="M39" s="9">
        <v>41</v>
      </c>
      <c r="N39">
        <f t="shared" si="8"/>
        <v>121</v>
      </c>
      <c r="O39" s="43">
        <f t="shared" si="2"/>
        <v>184397</v>
      </c>
    </row>
    <row r="40" spans="1:15" ht="15.75" x14ac:dyDescent="0.25">
      <c r="A40" s="9" t="s">
        <v>78</v>
      </c>
      <c r="B40" s="46" t="s">
        <v>44</v>
      </c>
      <c r="C40" s="9">
        <v>16057</v>
      </c>
      <c r="D40" s="9">
        <v>6</v>
      </c>
      <c r="E40" s="9">
        <f t="shared" si="5"/>
        <v>16063</v>
      </c>
      <c r="F40" s="9">
        <v>294</v>
      </c>
      <c r="G40" s="9">
        <v>52</v>
      </c>
      <c r="H40" s="9">
        <f t="shared" si="6"/>
        <v>346</v>
      </c>
      <c r="I40" s="9">
        <v>2524</v>
      </c>
      <c r="J40" s="9">
        <v>80</v>
      </c>
      <c r="K40" s="9">
        <f t="shared" si="7"/>
        <v>2604</v>
      </c>
      <c r="L40" s="9">
        <v>17</v>
      </c>
      <c r="M40" s="9">
        <v>38</v>
      </c>
      <c r="N40">
        <f t="shared" si="8"/>
        <v>55</v>
      </c>
      <c r="O40" s="43">
        <f t="shared" si="2"/>
        <v>19068</v>
      </c>
    </row>
    <row r="41" spans="1:15" ht="15.75" x14ac:dyDescent="0.25">
      <c r="A41" s="9" t="s">
        <v>79</v>
      </c>
      <c r="B41" s="46" t="s">
        <v>44</v>
      </c>
      <c r="C41" s="9">
        <v>6968</v>
      </c>
      <c r="D41" s="9">
        <v>9</v>
      </c>
      <c r="E41" s="9">
        <f t="shared" si="5"/>
        <v>6977</v>
      </c>
      <c r="F41" s="9">
        <v>140</v>
      </c>
      <c r="G41" s="9">
        <v>47</v>
      </c>
      <c r="H41" s="9">
        <f t="shared" si="6"/>
        <v>187</v>
      </c>
      <c r="I41" s="9">
        <v>2041</v>
      </c>
      <c r="J41" s="9">
        <v>53</v>
      </c>
      <c r="K41" s="9">
        <f t="shared" si="7"/>
        <v>2094</v>
      </c>
      <c r="L41" s="9">
        <v>80</v>
      </c>
      <c r="M41" s="9">
        <v>13</v>
      </c>
      <c r="N41">
        <f t="shared" si="8"/>
        <v>93</v>
      </c>
      <c r="O41" s="43">
        <f t="shared" si="2"/>
        <v>9351</v>
      </c>
    </row>
    <row r="42" spans="1:15" ht="15.75" x14ac:dyDescent="0.25">
      <c r="A42" s="9" t="s">
        <v>80</v>
      </c>
      <c r="B42" s="46" t="s">
        <v>44</v>
      </c>
      <c r="C42" s="9">
        <v>28884</v>
      </c>
      <c r="D42" s="9">
        <v>4</v>
      </c>
      <c r="E42" s="9">
        <f t="shared" si="5"/>
        <v>28888</v>
      </c>
      <c r="F42" s="9">
        <v>1082</v>
      </c>
      <c r="G42" s="9">
        <v>469</v>
      </c>
      <c r="H42" s="9">
        <f t="shared" si="6"/>
        <v>1551</v>
      </c>
      <c r="I42" s="9">
        <v>7886</v>
      </c>
      <c r="J42" s="9">
        <v>157</v>
      </c>
      <c r="K42" s="9">
        <f t="shared" si="7"/>
        <v>8043</v>
      </c>
      <c r="L42" s="9">
        <v>66</v>
      </c>
      <c r="M42" s="9">
        <v>17</v>
      </c>
      <c r="N42">
        <f t="shared" si="8"/>
        <v>83</v>
      </c>
      <c r="O42" s="43">
        <f t="shared" si="2"/>
        <v>38565</v>
      </c>
    </row>
    <row r="43" spans="1:15" ht="15.75" x14ac:dyDescent="0.25">
      <c r="A43" s="9" t="s">
        <v>83</v>
      </c>
      <c r="B43" s="46" t="s">
        <v>45</v>
      </c>
      <c r="C43" s="9">
        <v>98365</v>
      </c>
      <c r="D43" s="9">
        <v>325</v>
      </c>
      <c r="E43" s="9">
        <f t="shared" si="5"/>
        <v>98690</v>
      </c>
      <c r="F43" s="9">
        <v>2341</v>
      </c>
      <c r="G43" s="9">
        <v>9</v>
      </c>
      <c r="H43" s="9">
        <f t="shared" si="6"/>
        <v>2350</v>
      </c>
      <c r="I43" s="9">
        <v>23046</v>
      </c>
      <c r="J43" s="9">
        <v>790</v>
      </c>
      <c r="K43" s="9">
        <f t="shared" si="7"/>
        <v>23836</v>
      </c>
      <c r="L43" s="9">
        <v>79</v>
      </c>
      <c r="M43" s="9">
        <v>39</v>
      </c>
      <c r="N43">
        <f t="shared" si="8"/>
        <v>118</v>
      </c>
      <c r="O43" s="43">
        <f t="shared" si="2"/>
        <v>124994</v>
      </c>
    </row>
    <row r="44" spans="1:15" ht="15.75" x14ac:dyDescent="0.25">
      <c r="A44" s="9" t="s">
        <v>84</v>
      </c>
      <c r="B44" s="46" t="s">
        <v>45</v>
      </c>
      <c r="C44" s="9">
        <v>22224</v>
      </c>
      <c r="D44" s="9">
        <v>7</v>
      </c>
      <c r="E44" s="9">
        <f t="shared" si="5"/>
        <v>22231</v>
      </c>
      <c r="F44" s="9">
        <v>1498</v>
      </c>
      <c r="G44" s="9">
        <v>15</v>
      </c>
      <c r="H44" s="9">
        <f t="shared" si="6"/>
        <v>1513</v>
      </c>
      <c r="I44" s="9">
        <v>2933</v>
      </c>
      <c r="J44" s="9">
        <v>64</v>
      </c>
      <c r="K44" s="9">
        <f t="shared" si="7"/>
        <v>2997</v>
      </c>
      <c r="L44" s="9">
        <v>4</v>
      </c>
      <c r="M44" s="9">
        <v>15</v>
      </c>
      <c r="N44">
        <f t="shared" si="8"/>
        <v>19</v>
      </c>
      <c r="O44" s="43">
        <f t="shared" si="2"/>
        <v>26760</v>
      </c>
    </row>
    <row r="45" spans="1:15" ht="15.75" x14ac:dyDescent="0.25">
      <c r="A45" s="9" t="s">
        <v>85</v>
      </c>
      <c r="B45" s="46" t="s">
        <v>45</v>
      </c>
      <c r="C45" s="9">
        <v>17580</v>
      </c>
      <c r="D45" s="9">
        <v>31</v>
      </c>
      <c r="E45" s="9">
        <f t="shared" si="5"/>
        <v>17611</v>
      </c>
      <c r="F45" s="9">
        <v>1047</v>
      </c>
      <c r="G45" s="9">
        <v>7</v>
      </c>
      <c r="H45" s="9">
        <f t="shared" si="6"/>
        <v>1054</v>
      </c>
      <c r="I45" s="9">
        <v>3732</v>
      </c>
      <c r="J45" s="9">
        <v>87</v>
      </c>
      <c r="K45" s="9">
        <f t="shared" si="7"/>
        <v>3819</v>
      </c>
      <c r="L45" s="9">
        <v>3</v>
      </c>
      <c r="M45" s="9">
        <v>10</v>
      </c>
      <c r="N45">
        <f t="shared" si="8"/>
        <v>13</v>
      </c>
      <c r="O45" s="43">
        <f t="shared" si="2"/>
        <v>22497</v>
      </c>
    </row>
    <row r="46" spans="1:15" ht="15.75" x14ac:dyDescent="0.25">
      <c r="A46" s="9" t="s">
        <v>86</v>
      </c>
      <c r="B46" s="46" t="s">
        <v>45</v>
      </c>
      <c r="C46" s="9">
        <v>85533</v>
      </c>
      <c r="D46" s="9">
        <v>31</v>
      </c>
      <c r="E46" s="9">
        <f t="shared" si="5"/>
        <v>85564</v>
      </c>
      <c r="F46" s="9">
        <v>2718</v>
      </c>
      <c r="G46" s="9">
        <v>8</v>
      </c>
      <c r="H46" s="9">
        <f t="shared" si="6"/>
        <v>2726</v>
      </c>
      <c r="I46" s="9">
        <v>19649</v>
      </c>
      <c r="J46" s="9">
        <v>369</v>
      </c>
      <c r="K46" s="9">
        <f t="shared" si="7"/>
        <v>20018</v>
      </c>
      <c r="L46" s="9">
        <v>41</v>
      </c>
      <c r="M46" s="9">
        <v>28</v>
      </c>
      <c r="N46">
        <f t="shared" si="8"/>
        <v>69</v>
      </c>
      <c r="O46" s="43">
        <f t="shared" si="2"/>
        <v>108377</v>
      </c>
    </row>
    <row r="47" spans="1:15" ht="15.75" x14ac:dyDescent="0.25">
      <c r="A47" s="9" t="s">
        <v>93</v>
      </c>
      <c r="B47" s="46" t="s">
        <v>45</v>
      </c>
      <c r="C47" s="9">
        <v>5964</v>
      </c>
      <c r="D47" s="9"/>
      <c r="E47" s="9">
        <f t="shared" si="5"/>
        <v>5964</v>
      </c>
      <c r="F47" s="9">
        <v>446</v>
      </c>
      <c r="G47" s="9">
        <v>2</v>
      </c>
      <c r="H47" s="9">
        <f t="shared" si="6"/>
        <v>448</v>
      </c>
      <c r="I47" s="9">
        <v>778</v>
      </c>
      <c r="J47" s="9">
        <v>28</v>
      </c>
      <c r="K47" s="9">
        <f t="shared" si="7"/>
        <v>806</v>
      </c>
      <c r="L47" s="9"/>
      <c r="M47" s="9">
        <v>44</v>
      </c>
      <c r="N47">
        <f t="shared" si="8"/>
        <v>44</v>
      </c>
      <c r="O47" s="43">
        <f t="shared" si="2"/>
        <v>7262</v>
      </c>
    </row>
    <row r="48" spans="1:15" ht="15.75" x14ac:dyDescent="0.25">
      <c r="A48" s="9" t="s">
        <v>87</v>
      </c>
      <c r="B48" s="46" t="s">
        <v>45</v>
      </c>
      <c r="C48" s="9">
        <v>17840</v>
      </c>
      <c r="D48" s="9">
        <v>3</v>
      </c>
      <c r="E48" s="9">
        <f t="shared" si="5"/>
        <v>17843</v>
      </c>
      <c r="F48" s="9">
        <v>1514</v>
      </c>
      <c r="G48" s="9">
        <v>13</v>
      </c>
      <c r="H48" s="9">
        <f t="shared" si="6"/>
        <v>1527</v>
      </c>
      <c r="I48" s="9">
        <v>3139</v>
      </c>
      <c r="J48" s="9">
        <v>52</v>
      </c>
      <c r="K48" s="9">
        <f t="shared" si="7"/>
        <v>3191</v>
      </c>
      <c r="L48" s="9">
        <v>2</v>
      </c>
      <c r="M48" s="9">
        <v>8</v>
      </c>
      <c r="N48">
        <f t="shared" si="8"/>
        <v>10</v>
      </c>
      <c r="O48" s="43">
        <f t="shared" si="2"/>
        <v>22571</v>
      </c>
    </row>
    <row r="49" spans="1:15" ht="15.75" x14ac:dyDescent="0.25">
      <c r="A49" s="9" t="s">
        <v>88</v>
      </c>
      <c r="B49" s="46" t="s">
        <v>45</v>
      </c>
      <c r="C49" s="9">
        <v>43371</v>
      </c>
      <c r="D49" s="9">
        <v>17</v>
      </c>
      <c r="E49" s="9">
        <f t="shared" si="5"/>
        <v>43388</v>
      </c>
      <c r="F49" s="9">
        <v>2716</v>
      </c>
      <c r="G49" s="9">
        <v>6</v>
      </c>
      <c r="H49" s="9">
        <f t="shared" si="6"/>
        <v>2722</v>
      </c>
      <c r="I49" s="9">
        <v>10424</v>
      </c>
      <c r="J49" s="9">
        <v>386</v>
      </c>
      <c r="K49" s="9">
        <f t="shared" si="7"/>
        <v>10810</v>
      </c>
      <c r="L49" s="9">
        <v>27</v>
      </c>
      <c r="M49" s="9">
        <v>12</v>
      </c>
      <c r="N49">
        <f t="shared" si="8"/>
        <v>39</v>
      </c>
      <c r="O49" s="43">
        <f t="shared" si="2"/>
        <v>56959</v>
      </c>
    </row>
    <row r="50" spans="1:15" ht="15.75" x14ac:dyDescent="0.25">
      <c r="A50" s="9" t="s">
        <v>89</v>
      </c>
      <c r="B50" s="46" t="s">
        <v>45</v>
      </c>
      <c r="C50" s="9">
        <v>75579</v>
      </c>
      <c r="D50" s="9">
        <v>33</v>
      </c>
      <c r="E50" s="9">
        <f t="shared" si="5"/>
        <v>75612</v>
      </c>
      <c r="F50" s="9">
        <v>6161</v>
      </c>
      <c r="G50" s="9">
        <v>62</v>
      </c>
      <c r="H50" s="9">
        <f t="shared" si="6"/>
        <v>6223</v>
      </c>
      <c r="I50" s="9">
        <v>10680</v>
      </c>
      <c r="J50" s="9">
        <v>427</v>
      </c>
      <c r="K50" s="9">
        <f t="shared" si="7"/>
        <v>11107</v>
      </c>
      <c r="L50" s="9">
        <v>63</v>
      </c>
      <c r="M50" s="9">
        <v>79</v>
      </c>
      <c r="N50">
        <f t="shared" si="8"/>
        <v>142</v>
      </c>
      <c r="O50" s="43">
        <f t="shared" si="2"/>
        <v>93084</v>
      </c>
    </row>
    <row r="51" spans="1:15" ht="15.75" x14ac:dyDescent="0.25">
      <c r="A51" s="9" t="s">
        <v>82</v>
      </c>
      <c r="B51" s="46" t="s">
        <v>45</v>
      </c>
      <c r="C51" s="9">
        <v>56314</v>
      </c>
      <c r="D51" s="9">
        <v>4</v>
      </c>
      <c r="E51" s="9">
        <f t="shared" si="5"/>
        <v>56318</v>
      </c>
      <c r="F51" s="9">
        <v>3189</v>
      </c>
      <c r="G51" s="9">
        <v>13</v>
      </c>
      <c r="H51" s="9">
        <f t="shared" si="6"/>
        <v>3202</v>
      </c>
      <c r="I51" s="9">
        <v>8474</v>
      </c>
      <c r="J51" s="9">
        <v>255</v>
      </c>
      <c r="K51" s="9">
        <f t="shared" si="7"/>
        <v>8729</v>
      </c>
      <c r="L51" s="9">
        <v>28</v>
      </c>
      <c r="M51" s="9">
        <v>62</v>
      </c>
      <c r="N51">
        <f t="shared" si="8"/>
        <v>90</v>
      </c>
      <c r="O51" s="43">
        <f t="shared" si="2"/>
        <v>68339</v>
      </c>
    </row>
    <row r="52" spans="1:15" ht="15.75" x14ac:dyDescent="0.25">
      <c r="A52" s="9" t="s">
        <v>90</v>
      </c>
      <c r="B52" s="46" t="s">
        <v>45</v>
      </c>
      <c r="C52" s="9">
        <v>26125</v>
      </c>
      <c r="D52" s="9">
        <v>13</v>
      </c>
      <c r="E52" s="9">
        <f t="shared" si="5"/>
        <v>26138</v>
      </c>
      <c r="F52" s="9">
        <v>2027</v>
      </c>
      <c r="G52" s="9">
        <v>29</v>
      </c>
      <c r="H52" s="9">
        <f t="shared" si="6"/>
        <v>2056</v>
      </c>
      <c r="I52" s="9">
        <v>6215</v>
      </c>
      <c r="J52" s="9">
        <v>92</v>
      </c>
      <c r="K52" s="9">
        <f t="shared" si="7"/>
        <v>6307</v>
      </c>
      <c r="L52" s="9">
        <v>10</v>
      </c>
      <c r="M52" s="9">
        <v>10</v>
      </c>
      <c r="N52">
        <f t="shared" si="8"/>
        <v>20</v>
      </c>
      <c r="O52" s="43">
        <f t="shared" si="2"/>
        <v>34521</v>
      </c>
    </row>
    <row r="53" spans="1:15" ht="15.75" x14ac:dyDescent="0.25">
      <c r="A53" s="9" t="s">
        <v>94</v>
      </c>
      <c r="B53" s="46" t="s">
        <v>45</v>
      </c>
      <c r="C53" s="9">
        <v>32010</v>
      </c>
      <c r="D53" s="9">
        <v>1</v>
      </c>
      <c r="E53" s="9">
        <f t="shared" si="5"/>
        <v>32011</v>
      </c>
      <c r="F53" s="9">
        <v>1870</v>
      </c>
      <c r="G53" s="9">
        <v>39</v>
      </c>
      <c r="H53" s="9">
        <f t="shared" si="6"/>
        <v>1909</v>
      </c>
      <c r="I53" s="9">
        <v>7516</v>
      </c>
      <c r="J53" s="9">
        <v>126</v>
      </c>
      <c r="K53" s="9">
        <f t="shared" si="7"/>
        <v>7642</v>
      </c>
      <c r="L53" s="9">
        <v>5</v>
      </c>
      <c r="M53" s="9">
        <v>28</v>
      </c>
      <c r="N53">
        <f t="shared" si="8"/>
        <v>33</v>
      </c>
      <c r="O53" s="43">
        <f t="shared" si="2"/>
        <v>41595</v>
      </c>
    </row>
    <row r="54" spans="1:15" ht="15.75" x14ac:dyDescent="0.25">
      <c r="A54" s="9" t="s">
        <v>91</v>
      </c>
      <c r="B54" s="46" t="s">
        <v>45</v>
      </c>
      <c r="C54" s="9">
        <v>15829</v>
      </c>
      <c r="D54" s="9">
        <v>1</v>
      </c>
      <c r="E54" s="9">
        <f t="shared" si="5"/>
        <v>15830</v>
      </c>
      <c r="F54" s="9">
        <v>1941</v>
      </c>
      <c r="G54" s="9">
        <v>5</v>
      </c>
      <c r="H54" s="9">
        <f t="shared" si="6"/>
        <v>1946</v>
      </c>
      <c r="I54" s="9">
        <v>2422</v>
      </c>
      <c r="J54" s="9">
        <v>75</v>
      </c>
      <c r="K54" s="9">
        <f t="shared" si="7"/>
        <v>2497</v>
      </c>
      <c r="L54" s="9">
        <v>7</v>
      </c>
      <c r="M54" s="9">
        <v>21</v>
      </c>
      <c r="N54">
        <f t="shared" si="8"/>
        <v>28</v>
      </c>
      <c r="O54" s="43">
        <f t="shared" si="2"/>
        <v>20301</v>
      </c>
    </row>
    <row r="55" spans="1:15" ht="16.5" thickBot="1" x14ac:dyDescent="0.3">
      <c r="A55" s="48" t="s">
        <v>92</v>
      </c>
      <c r="B55" s="47" t="s">
        <v>45</v>
      </c>
      <c r="C55" s="48">
        <v>22001</v>
      </c>
      <c r="D55" s="48"/>
      <c r="E55" s="9">
        <f t="shared" si="5"/>
        <v>22001</v>
      </c>
      <c r="F55" s="48">
        <v>2427</v>
      </c>
      <c r="G55" s="48">
        <v>15</v>
      </c>
      <c r="H55" s="9">
        <f t="shared" si="6"/>
        <v>2442</v>
      </c>
      <c r="I55" s="48">
        <v>3268</v>
      </c>
      <c r="J55" s="48">
        <v>147</v>
      </c>
      <c r="K55" s="9">
        <f t="shared" si="7"/>
        <v>3415</v>
      </c>
      <c r="L55" s="48">
        <v>9</v>
      </c>
      <c r="M55" s="48">
        <v>75</v>
      </c>
      <c r="N55">
        <f t="shared" si="8"/>
        <v>84</v>
      </c>
      <c r="O55" s="43">
        <f t="shared" si="2"/>
        <v>27942</v>
      </c>
    </row>
  </sheetData>
  <mergeCells count="2">
    <mergeCell ref="B1:B2"/>
    <mergeCell ref="A1:A2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workbookViewId="0">
      <selection activeCell="B7" sqref="B7:P55"/>
    </sheetView>
  </sheetViews>
  <sheetFormatPr defaultColWidth="8.7109375" defaultRowHeight="15" x14ac:dyDescent="0.25"/>
  <cols>
    <col min="1" max="1" width="9.42578125" customWidth="1"/>
    <col min="2" max="2" width="21.7109375" bestFit="1" customWidth="1"/>
    <col min="3" max="3" width="11.140625" bestFit="1" customWidth="1"/>
    <col min="4" max="4" width="11.42578125" bestFit="1" customWidth="1"/>
    <col min="5" max="5" width="10.42578125" bestFit="1" customWidth="1"/>
    <col min="6" max="6" width="15.140625" bestFit="1" customWidth="1"/>
    <col min="7" max="8" width="15.28515625" bestFit="1" customWidth="1"/>
    <col min="9" max="9" width="22.42578125" bestFit="1" customWidth="1"/>
    <col min="10" max="11" width="11.42578125" bestFit="1" customWidth="1"/>
    <col min="12" max="12" width="18.7109375" bestFit="1" customWidth="1"/>
    <col min="13" max="13" width="10.42578125" bestFit="1" customWidth="1"/>
    <col min="14" max="14" width="11.42578125" bestFit="1" customWidth="1"/>
    <col min="15" max="15" width="13.7109375" bestFit="1" customWidth="1"/>
    <col min="16" max="16" width="13.42578125" bestFit="1" customWidth="1"/>
  </cols>
  <sheetData>
    <row r="1" spans="1:16" x14ac:dyDescent="0.25">
      <c r="A1" s="22"/>
      <c r="B1" s="23"/>
      <c r="C1" s="23"/>
      <c r="D1" s="24" t="s">
        <v>26</v>
      </c>
      <c r="E1" s="25" t="s">
        <v>26</v>
      </c>
      <c r="F1" s="24" t="s">
        <v>95</v>
      </c>
      <c r="G1" s="24" t="s">
        <v>27</v>
      </c>
      <c r="H1" s="25" t="s">
        <v>27</v>
      </c>
      <c r="I1" s="24" t="s">
        <v>98</v>
      </c>
      <c r="J1" s="24" t="s">
        <v>28</v>
      </c>
      <c r="K1" s="25" t="s">
        <v>28</v>
      </c>
      <c r="L1" s="24" t="s">
        <v>99</v>
      </c>
      <c r="M1" s="24" t="s">
        <v>96</v>
      </c>
      <c r="N1" s="25" t="s">
        <v>96</v>
      </c>
      <c r="O1" s="24" t="s">
        <v>97</v>
      </c>
      <c r="P1" s="26" t="s">
        <v>30</v>
      </c>
    </row>
    <row r="2" spans="1:16" x14ac:dyDescent="0.25">
      <c r="A2" s="24" t="s">
        <v>100</v>
      </c>
      <c r="B2" s="24" t="s">
        <v>102</v>
      </c>
      <c r="C2" s="24" t="s">
        <v>101</v>
      </c>
      <c r="D2" s="24" t="s">
        <v>0</v>
      </c>
      <c r="E2" s="27" t="s">
        <v>1</v>
      </c>
      <c r="F2" s="22"/>
      <c r="G2" s="24" t="s">
        <v>0</v>
      </c>
      <c r="H2" s="27" t="s">
        <v>1</v>
      </c>
      <c r="I2" s="22"/>
      <c r="J2" s="24" t="s">
        <v>0</v>
      </c>
      <c r="K2" s="27" t="s">
        <v>1</v>
      </c>
      <c r="L2" s="22"/>
      <c r="M2" s="24" t="s">
        <v>0</v>
      </c>
      <c r="N2" s="27" t="s">
        <v>1</v>
      </c>
      <c r="O2" s="22"/>
      <c r="P2" s="28"/>
    </row>
    <row r="3" spans="1:16" x14ac:dyDescent="0.25">
      <c r="A3" s="36" t="s">
        <v>30</v>
      </c>
      <c r="B3" s="37"/>
      <c r="C3" s="37"/>
      <c r="D3" s="38">
        <v>330670.29214999999</v>
      </c>
      <c r="E3" s="39">
        <v>43559.654316666667</v>
      </c>
      <c r="F3" s="38">
        <v>374229.94646666659</v>
      </c>
      <c r="G3" s="38">
        <v>15999.053566666667</v>
      </c>
      <c r="H3" s="39">
        <v>21407.94403333333</v>
      </c>
      <c r="I3" s="38">
        <v>37406.997600000002</v>
      </c>
      <c r="J3" s="38">
        <v>181409.17382500003</v>
      </c>
      <c r="K3" s="39">
        <v>176665.20568333336</v>
      </c>
      <c r="L3" s="38">
        <v>358074.3795083334</v>
      </c>
      <c r="M3" s="38">
        <v>17232.878758333343</v>
      </c>
      <c r="N3" s="39">
        <v>326444.27191666659</v>
      </c>
      <c r="O3" s="38">
        <v>343677.15067499998</v>
      </c>
      <c r="P3" s="40">
        <f>F3+I3+L3+O3</f>
        <v>1113388.47425</v>
      </c>
    </row>
    <row r="4" spans="1:16" x14ac:dyDescent="0.25">
      <c r="A4" s="24" t="s">
        <v>43</v>
      </c>
      <c r="B4" s="25"/>
      <c r="C4" s="25"/>
      <c r="D4" s="29">
        <v>119272.73775833336</v>
      </c>
      <c r="E4" s="30">
        <v>374.53739166666662</v>
      </c>
      <c r="F4" s="29">
        <v>119647.27515000003</v>
      </c>
      <c r="G4" s="29">
        <v>6552.4894249999988</v>
      </c>
      <c r="H4" s="30">
        <v>5607.3079166666666</v>
      </c>
      <c r="I4" s="29">
        <v>12159.797341666665</v>
      </c>
      <c r="J4" s="29">
        <v>57720.510191666675</v>
      </c>
      <c r="K4" s="30">
        <v>42253.293425000003</v>
      </c>
      <c r="L4" s="29">
        <v>99973.803616666672</v>
      </c>
      <c r="M4" s="29">
        <v>3136.0075000000002</v>
      </c>
      <c r="N4" s="30">
        <v>47101.104558333325</v>
      </c>
      <c r="O4" s="29">
        <v>50237.11205833334</v>
      </c>
      <c r="P4" s="40">
        <f t="shared" ref="P4:P55" si="0">F4+I4+L4+O4</f>
        <v>282017.98816666671</v>
      </c>
    </row>
    <row r="5" spans="1:16" x14ac:dyDescent="0.25">
      <c r="A5" s="24" t="s">
        <v>44</v>
      </c>
      <c r="B5" s="25"/>
      <c r="C5" s="25"/>
      <c r="D5" s="29">
        <v>84026.545491666679</v>
      </c>
      <c r="E5" s="30">
        <v>148.24295833333332</v>
      </c>
      <c r="F5" s="29">
        <v>84174.788449999993</v>
      </c>
      <c r="G5" s="29">
        <v>3563.041791666667</v>
      </c>
      <c r="H5" s="30">
        <v>12504.534924999998</v>
      </c>
      <c r="I5" s="29">
        <v>16067.576716666666</v>
      </c>
      <c r="J5" s="29">
        <v>46986.011416666661</v>
      </c>
      <c r="K5" s="30">
        <v>42930.700850000001</v>
      </c>
      <c r="L5" s="29">
        <v>89916.712266666669</v>
      </c>
      <c r="M5" s="29">
        <v>11493.843724999999</v>
      </c>
      <c r="N5" s="30">
        <v>201224.21954166668</v>
      </c>
      <c r="O5" s="29">
        <v>212718.06326666666</v>
      </c>
      <c r="P5" s="40">
        <f t="shared" si="0"/>
        <v>402877.14069999999</v>
      </c>
    </row>
    <row r="6" spans="1:16" x14ac:dyDescent="0.25">
      <c r="A6" s="24" t="s">
        <v>45</v>
      </c>
      <c r="B6" s="25"/>
      <c r="C6" s="25"/>
      <c r="D6" s="29">
        <v>127371.0089</v>
      </c>
      <c r="E6" s="30">
        <v>43036.873966666666</v>
      </c>
      <c r="F6" s="29">
        <v>170407.88286666668</v>
      </c>
      <c r="G6" s="29">
        <v>5883.5223500000011</v>
      </c>
      <c r="H6" s="30">
        <v>3296.1011916666671</v>
      </c>
      <c r="I6" s="29">
        <v>9179.6235416666696</v>
      </c>
      <c r="J6" s="29">
        <v>76702.652216666669</v>
      </c>
      <c r="K6" s="30">
        <v>91481.211408333314</v>
      </c>
      <c r="L6" s="29">
        <v>168183.863625</v>
      </c>
      <c r="M6" s="29">
        <v>2603.0275333333338</v>
      </c>
      <c r="N6" s="30">
        <v>78118.947816666667</v>
      </c>
      <c r="O6" s="29">
        <v>80721.975349999993</v>
      </c>
      <c r="P6" s="40">
        <f t="shared" si="0"/>
        <v>428493.34538333328</v>
      </c>
    </row>
    <row r="7" spans="1:16" x14ac:dyDescent="0.25">
      <c r="A7" s="24">
        <v>9</v>
      </c>
      <c r="B7" s="24" t="s">
        <v>103</v>
      </c>
      <c r="C7" s="24" t="s">
        <v>43</v>
      </c>
      <c r="D7" s="29">
        <v>2196.995625</v>
      </c>
      <c r="E7" s="30">
        <v>0.53642500000000004</v>
      </c>
      <c r="F7" s="29">
        <v>2197.5320499999998</v>
      </c>
      <c r="G7" s="29">
        <v>242.44754166666667</v>
      </c>
      <c r="H7" s="30">
        <v>115.07810000000001</v>
      </c>
      <c r="I7" s="29">
        <v>357.52564166666667</v>
      </c>
      <c r="J7" s="29">
        <v>1170.7594833333333</v>
      </c>
      <c r="K7" s="30">
        <v>1293.0458249999999</v>
      </c>
      <c r="L7" s="29">
        <v>2463.8053083333334</v>
      </c>
      <c r="M7" s="29">
        <v>91.211124999999996</v>
      </c>
      <c r="N7" s="30">
        <v>1953.9250333333334</v>
      </c>
      <c r="O7" s="29">
        <v>2045.1361583333335</v>
      </c>
      <c r="P7" s="40">
        <f t="shared" si="0"/>
        <v>7063.9991583333331</v>
      </c>
    </row>
    <row r="8" spans="1:16" x14ac:dyDescent="0.25">
      <c r="A8" s="22">
        <v>9</v>
      </c>
      <c r="B8" s="32" t="s">
        <v>104</v>
      </c>
      <c r="C8" s="22" t="s">
        <v>43</v>
      </c>
      <c r="D8" s="33">
        <v>1095.753925</v>
      </c>
      <c r="E8" s="34"/>
      <c r="F8" s="33">
        <v>1095.753925</v>
      </c>
      <c r="G8" s="33">
        <v>286.40726666666666</v>
      </c>
      <c r="H8" s="34">
        <v>318.12951666666669</v>
      </c>
      <c r="I8" s="33">
        <v>604.53678333333335</v>
      </c>
      <c r="J8" s="33">
        <v>547.68768333333333</v>
      </c>
      <c r="K8" s="34">
        <v>239.75842499999999</v>
      </c>
      <c r="L8" s="33">
        <v>787.44610833333331</v>
      </c>
      <c r="M8" s="33">
        <v>31.313700000000001</v>
      </c>
      <c r="N8" s="34">
        <v>3411.210775</v>
      </c>
      <c r="O8" s="33">
        <v>3442.5244750000002</v>
      </c>
      <c r="P8" s="40">
        <f t="shared" si="0"/>
        <v>5930.2612916666667</v>
      </c>
    </row>
    <row r="9" spans="1:16" x14ac:dyDescent="0.25">
      <c r="A9" s="22">
        <v>9</v>
      </c>
      <c r="B9" s="32" t="s">
        <v>105</v>
      </c>
      <c r="C9" s="22" t="s">
        <v>43</v>
      </c>
      <c r="D9" s="33">
        <v>4158.4962583333336</v>
      </c>
      <c r="E9" s="34"/>
      <c r="F9" s="33">
        <v>4158.4962583333336</v>
      </c>
      <c r="G9" s="33">
        <v>1046.2601583333333</v>
      </c>
      <c r="H9" s="34">
        <v>170.16841666666667</v>
      </c>
      <c r="I9" s="33">
        <v>1216.4285749999999</v>
      </c>
      <c r="J9" s="33">
        <v>2141.9578499999998</v>
      </c>
      <c r="K9" s="34">
        <v>949.25223333333338</v>
      </c>
      <c r="L9" s="33">
        <v>3091.2100833333334</v>
      </c>
      <c r="M9" s="33">
        <v>49.314358333333331</v>
      </c>
      <c r="N9" s="34">
        <v>6972.6984000000002</v>
      </c>
      <c r="O9" s="33">
        <v>7022.0127583333333</v>
      </c>
      <c r="P9" s="40">
        <f t="shared" si="0"/>
        <v>15488.147675</v>
      </c>
    </row>
    <row r="10" spans="1:16" x14ac:dyDescent="0.25">
      <c r="A10" s="22">
        <v>9</v>
      </c>
      <c r="B10" s="32" t="s">
        <v>106</v>
      </c>
      <c r="C10" s="22" t="s">
        <v>43</v>
      </c>
      <c r="D10" s="33">
        <v>14448.883383333334</v>
      </c>
      <c r="E10" s="34">
        <v>66.807424999999995</v>
      </c>
      <c r="F10" s="33">
        <v>14515.690808333335</v>
      </c>
      <c r="G10" s="33">
        <v>105.538</v>
      </c>
      <c r="H10" s="34">
        <v>860.66922499999998</v>
      </c>
      <c r="I10" s="33">
        <v>966.20722499999999</v>
      </c>
      <c r="J10" s="33">
        <v>7646.8995500000001</v>
      </c>
      <c r="K10" s="34">
        <v>4683.8870999999999</v>
      </c>
      <c r="L10" s="33">
        <v>12330.78665</v>
      </c>
      <c r="M10" s="33">
        <v>14.632616666666667</v>
      </c>
      <c r="N10" s="34">
        <v>1294.7818333333332</v>
      </c>
      <c r="O10" s="33">
        <v>1309.41445</v>
      </c>
      <c r="P10" s="40">
        <f t="shared" si="0"/>
        <v>29122.099133333333</v>
      </c>
    </row>
    <row r="11" spans="1:16" x14ac:dyDescent="0.25">
      <c r="A11" s="22">
        <v>9</v>
      </c>
      <c r="B11" s="32" t="s">
        <v>107</v>
      </c>
      <c r="C11" s="22" t="s">
        <v>43</v>
      </c>
      <c r="D11" s="33">
        <v>3303.7494499999998</v>
      </c>
      <c r="E11" s="34">
        <v>2.78335</v>
      </c>
      <c r="F11" s="33">
        <v>3306.5328</v>
      </c>
      <c r="G11" s="33">
        <v>135.66780833333334</v>
      </c>
      <c r="H11" s="34">
        <v>427.45481666666666</v>
      </c>
      <c r="I11" s="33">
        <v>563.12262499999997</v>
      </c>
      <c r="J11" s="33">
        <v>1566.7594583333334</v>
      </c>
      <c r="K11" s="34">
        <v>1339.7192583333333</v>
      </c>
      <c r="L11" s="33">
        <v>2906.4787166666665</v>
      </c>
      <c r="M11" s="33">
        <v>35.172333333333334</v>
      </c>
      <c r="N11" s="34">
        <v>5188.7289416666663</v>
      </c>
      <c r="O11" s="33">
        <v>5223.9012749999993</v>
      </c>
      <c r="P11" s="40">
        <f t="shared" si="0"/>
        <v>12000.035416666666</v>
      </c>
    </row>
    <row r="12" spans="1:16" x14ac:dyDescent="0.25">
      <c r="A12" s="22">
        <v>9</v>
      </c>
      <c r="B12" s="32" t="s">
        <v>108</v>
      </c>
      <c r="C12" s="22" t="s">
        <v>43</v>
      </c>
      <c r="D12" s="33">
        <v>4827.0803916666664</v>
      </c>
      <c r="E12" s="34"/>
      <c r="F12" s="33">
        <v>4827.0803916666664</v>
      </c>
      <c r="G12" s="33">
        <v>380.85454166666665</v>
      </c>
      <c r="H12" s="34">
        <v>73.989958333333334</v>
      </c>
      <c r="I12" s="33">
        <v>454.84449999999998</v>
      </c>
      <c r="J12" s="33">
        <v>1593.9854</v>
      </c>
      <c r="K12" s="34">
        <v>316.05560833333334</v>
      </c>
      <c r="L12" s="33">
        <v>1910.0410083333334</v>
      </c>
      <c r="M12" s="33">
        <v>52.378183333333332</v>
      </c>
      <c r="N12" s="34">
        <v>210.7732</v>
      </c>
      <c r="O12" s="33">
        <v>263.15138333333334</v>
      </c>
      <c r="P12" s="40">
        <f t="shared" si="0"/>
        <v>7455.117283333333</v>
      </c>
    </row>
    <row r="13" spans="1:16" x14ac:dyDescent="0.25">
      <c r="A13" s="22">
        <v>9</v>
      </c>
      <c r="B13" s="32" t="s">
        <v>109</v>
      </c>
      <c r="C13" s="22" t="s">
        <v>43</v>
      </c>
      <c r="D13" s="33">
        <v>1195.4172166666667</v>
      </c>
      <c r="E13" s="34"/>
      <c r="F13" s="33">
        <v>1195.4172166666667</v>
      </c>
      <c r="G13" s="33">
        <v>262.55994166666665</v>
      </c>
      <c r="H13" s="34">
        <v>321.20970833333331</v>
      </c>
      <c r="I13" s="33">
        <v>583.76964999999996</v>
      </c>
      <c r="J13" s="33">
        <v>696.27431666666666</v>
      </c>
      <c r="K13" s="34">
        <v>290.22009166666669</v>
      </c>
      <c r="L13" s="33">
        <v>986.49440833333335</v>
      </c>
      <c r="M13" s="33">
        <v>18.374908333333334</v>
      </c>
      <c r="N13" s="34">
        <v>906.6935666666667</v>
      </c>
      <c r="O13" s="33">
        <v>925.06847500000003</v>
      </c>
      <c r="P13" s="40">
        <f t="shared" si="0"/>
        <v>3690.7497499999999</v>
      </c>
    </row>
    <row r="14" spans="1:16" x14ac:dyDescent="0.25">
      <c r="A14" s="22">
        <v>9</v>
      </c>
      <c r="B14" s="32" t="s">
        <v>110</v>
      </c>
      <c r="C14" s="22" t="s">
        <v>43</v>
      </c>
      <c r="D14" s="33">
        <v>727.43967499999997</v>
      </c>
      <c r="E14" s="34"/>
      <c r="F14" s="33">
        <v>727.43967499999997</v>
      </c>
      <c r="G14" s="33">
        <v>82.803475000000006</v>
      </c>
      <c r="H14" s="34">
        <v>3.4307249999999998</v>
      </c>
      <c r="I14" s="33">
        <v>86.234200000000001</v>
      </c>
      <c r="J14" s="33">
        <v>459.36758333333336</v>
      </c>
      <c r="K14" s="34">
        <v>201.41127499999999</v>
      </c>
      <c r="L14" s="33">
        <v>660.77885833333335</v>
      </c>
      <c r="M14" s="33">
        <v>1.47065</v>
      </c>
      <c r="N14" s="34">
        <v>159.95501666666667</v>
      </c>
      <c r="O14" s="33">
        <v>161.42566666666667</v>
      </c>
      <c r="P14" s="40">
        <f t="shared" si="0"/>
        <v>1635.8784000000001</v>
      </c>
    </row>
    <row r="15" spans="1:16" x14ac:dyDescent="0.25">
      <c r="A15" s="22">
        <v>9</v>
      </c>
      <c r="B15" s="32" t="s">
        <v>111</v>
      </c>
      <c r="C15" s="22" t="s">
        <v>43</v>
      </c>
      <c r="D15" s="33">
        <v>1682.4353333333333</v>
      </c>
      <c r="E15" s="34"/>
      <c r="F15" s="33">
        <v>1682.4353333333333</v>
      </c>
      <c r="G15" s="33">
        <v>807.693625</v>
      </c>
      <c r="H15" s="34">
        <v>62.180691666666668</v>
      </c>
      <c r="I15" s="33">
        <v>869.87431666666669</v>
      </c>
      <c r="J15" s="33">
        <v>876.88355000000001</v>
      </c>
      <c r="K15" s="34">
        <v>304.395825</v>
      </c>
      <c r="L15" s="33">
        <v>1181.2793750000001</v>
      </c>
      <c r="M15" s="33">
        <v>40.251016666666665</v>
      </c>
      <c r="N15" s="34">
        <v>600.57010000000002</v>
      </c>
      <c r="O15" s="33">
        <v>640.82111666666674</v>
      </c>
      <c r="P15" s="40">
        <f t="shared" si="0"/>
        <v>4374.4101416666672</v>
      </c>
    </row>
    <row r="16" spans="1:16" x14ac:dyDescent="0.25">
      <c r="A16" s="22">
        <v>9</v>
      </c>
      <c r="B16" s="32" t="s">
        <v>112</v>
      </c>
      <c r="C16" s="22" t="s">
        <v>43</v>
      </c>
      <c r="D16" s="33">
        <v>2691.3606</v>
      </c>
      <c r="E16" s="34"/>
      <c r="F16" s="33">
        <v>2691.3606</v>
      </c>
      <c r="G16" s="33">
        <v>304.74618333333331</v>
      </c>
      <c r="H16" s="34">
        <v>88.960849999999994</v>
      </c>
      <c r="I16" s="33">
        <v>393.7070333333333</v>
      </c>
      <c r="J16" s="33">
        <v>1214.8374249999999</v>
      </c>
      <c r="K16" s="34">
        <v>250.79550833333334</v>
      </c>
      <c r="L16" s="33">
        <v>1465.6329333333333</v>
      </c>
      <c r="M16" s="33">
        <v>59.95035</v>
      </c>
      <c r="N16" s="34">
        <v>1385.139075</v>
      </c>
      <c r="O16" s="33">
        <v>1445.0894250000001</v>
      </c>
      <c r="P16" s="40">
        <f t="shared" si="0"/>
        <v>5995.7899916666665</v>
      </c>
    </row>
    <row r="17" spans="1:16" x14ac:dyDescent="0.25">
      <c r="A17" s="22">
        <v>9</v>
      </c>
      <c r="B17" s="32" t="s">
        <v>113</v>
      </c>
      <c r="C17" s="22" t="s">
        <v>43</v>
      </c>
      <c r="D17" s="33">
        <v>22505.403924999999</v>
      </c>
      <c r="E17" s="34">
        <v>272.17879166666665</v>
      </c>
      <c r="F17" s="33">
        <v>22777.582716666664</v>
      </c>
      <c r="G17" s="33">
        <v>241.57874166666667</v>
      </c>
      <c r="H17" s="34">
        <v>204.0025</v>
      </c>
      <c r="I17" s="33">
        <v>445.58124166666664</v>
      </c>
      <c r="J17" s="33">
        <v>10452.372491666667</v>
      </c>
      <c r="K17" s="34">
        <v>9736.4373250000008</v>
      </c>
      <c r="L17" s="33">
        <v>20188.809816666668</v>
      </c>
      <c r="M17" s="33">
        <v>130.45909166666667</v>
      </c>
      <c r="N17" s="34">
        <v>637.41916666666668</v>
      </c>
      <c r="O17" s="33">
        <v>767.87825833333341</v>
      </c>
      <c r="P17" s="40">
        <f t="shared" si="0"/>
        <v>44179.852033333329</v>
      </c>
    </row>
    <row r="18" spans="1:16" x14ac:dyDescent="0.25">
      <c r="A18" s="22">
        <v>9</v>
      </c>
      <c r="B18" s="32" t="s">
        <v>114</v>
      </c>
      <c r="C18" s="22" t="s">
        <v>43</v>
      </c>
      <c r="D18" s="33">
        <v>2318.4087749999999</v>
      </c>
      <c r="E18" s="34">
        <v>3.1149249999999999</v>
      </c>
      <c r="F18" s="33">
        <v>2321.5236999999997</v>
      </c>
      <c r="G18" s="33">
        <v>570.37189166666667</v>
      </c>
      <c r="H18" s="34">
        <v>575.67531666666662</v>
      </c>
      <c r="I18" s="33">
        <v>1146.0472083333334</v>
      </c>
      <c r="J18" s="33">
        <v>1213.5837166666668</v>
      </c>
      <c r="K18" s="34">
        <v>1818.2662083333332</v>
      </c>
      <c r="L18" s="33">
        <v>3031.849925</v>
      </c>
      <c r="M18" s="33">
        <v>40.605049999999999</v>
      </c>
      <c r="N18" s="34">
        <v>1283.7126000000001</v>
      </c>
      <c r="O18" s="33">
        <v>1324.31765</v>
      </c>
      <c r="P18" s="40">
        <f t="shared" si="0"/>
        <v>7823.7384833333335</v>
      </c>
    </row>
    <row r="19" spans="1:16" x14ac:dyDescent="0.25">
      <c r="A19" s="22">
        <v>9</v>
      </c>
      <c r="B19" s="32" t="s">
        <v>115</v>
      </c>
      <c r="C19" s="22" t="s">
        <v>43</v>
      </c>
      <c r="D19" s="33">
        <v>15857.260733333333</v>
      </c>
      <c r="E19" s="34">
        <v>1.5351083333333333</v>
      </c>
      <c r="F19" s="33">
        <v>15858.795841666666</v>
      </c>
      <c r="G19" s="33">
        <v>323.26749999999998</v>
      </c>
      <c r="H19" s="34">
        <v>314.67190833333331</v>
      </c>
      <c r="I19" s="33">
        <v>637.93940833333329</v>
      </c>
      <c r="J19" s="33">
        <v>7150.7510416666664</v>
      </c>
      <c r="K19" s="34">
        <v>2759.2942333333335</v>
      </c>
      <c r="L19" s="33">
        <v>9910.0452750000004</v>
      </c>
      <c r="M19" s="33">
        <v>513.90853333333337</v>
      </c>
      <c r="N19" s="34">
        <v>4776.4462083333337</v>
      </c>
      <c r="O19" s="33">
        <v>5290.354741666667</v>
      </c>
      <c r="P19" s="40">
        <f t="shared" si="0"/>
        <v>31697.135266666664</v>
      </c>
    </row>
    <row r="20" spans="1:16" x14ac:dyDescent="0.25">
      <c r="A20" s="22">
        <v>9</v>
      </c>
      <c r="B20" s="32" t="s">
        <v>116</v>
      </c>
      <c r="C20" s="22" t="s">
        <v>43</v>
      </c>
      <c r="D20" s="33">
        <v>10638.0414</v>
      </c>
      <c r="E20" s="34">
        <v>12.657358333333333</v>
      </c>
      <c r="F20" s="33">
        <v>10650.698758333334</v>
      </c>
      <c r="G20" s="33">
        <v>828.47901666666667</v>
      </c>
      <c r="H20" s="34">
        <v>1539.7294166666666</v>
      </c>
      <c r="I20" s="33">
        <v>2368.2084333333332</v>
      </c>
      <c r="J20" s="33">
        <v>5065.3635000000004</v>
      </c>
      <c r="K20" s="34">
        <v>4720.4174833333336</v>
      </c>
      <c r="L20" s="33">
        <v>9785.780983333334</v>
      </c>
      <c r="M20" s="33">
        <v>125.68623333333333</v>
      </c>
      <c r="N20" s="34">
        <v>11047.338374999999</v>
      </c>
      <c r="O20" s="33">
        <v>11173.024608333333</v>
      </c>
      <c r="P20" s="40">
        <f t="shared" si="0"/>
        <v>33977.712783333336</v>
      </c>
    </row>
    <row r="21" spans="1:16" x14ac:dyDescent="0.25">
      <c r="A21" s="22">
        <v>9</v>
      </c>
      <c r="B21" s="32" t="s">
        <v>117</v>
      </c>
      <c r="C21" s="22" t="s">
        <v>43</v>
      </c>
      <c r="D21" s="33">
        <v>1669.1886333333334</v>
      </c>
      <c r="E21" s="34"/>
      <c r="F21" s="33">
        <v>1669.1886333333334</v>
      </c>
      <c r="G21" s="33">
        <v>252.33625000000001</v>
      </c>
      <c r="H21" s="34">
        <v>150.25735833333334</v>
      </c>
      <c r="I21" s="33">
        <v>402.59360833333335</v>
      </c>
      <c r="J21" s="33">
        <v>1007.1882916666667</v>
      </c>
      <c r="K21" s="34">
        <v>543.47386666666671</v>
      </c>
      <c r="L21" s="33">
        <v>1550.6621583333335</v>
      </c>
      <c r="M21" s="33">
        <v>135.61398333333332</v>
      </c>
      <c r="N21" s="34">
        <v>397.013575</v>
      </c>
      <c r="O21" s="33">
        <v>532.62755833333335</v>
      </c>
      <c r="P21" s="40">
        <f t="shared" si="0"/>
        <v>4155.0719583333339</v>
      </c>
    </row>
    <row r="22" spans="1:16" x14ac:dyDescent="0.25">
      <c r="A22" s="22">
        <v>9</v>
      </c>
      <c r="B22" s="32" t="s">
        <v>118</v>
      </c>
      <c r="C22" s="22" t="s">
        <v>43</v>
      </c>
      <c r="D22" s="33">
        <v>1109.130975</v>
      </c>
      <c r="E22" s="34"/>
      <c r="F22" s="33">
        <v>1109.130975</v>
      </c>
      <c r="G22" s="33">
        <v>94.421316666666669</v>
      </c>
      <c r="H22" s="34">
        <v>12.870266666666666</v>
      </c>
      <c r="I22" s="33">
        <v>107.29158333333334</v>
      </c>
      <c r="J22" s="33">
        <v>555.61209166666663</v>
      </c>
      <c r="K22" s="34">
        <v>79.786116666666672</v>
      </c>
      <c r="L22" s="33">
        <v>635.39820833333329</v>
      </c>
      <c r="M22" s="33">
        <v>1.9731333333333334</v>
      </c>
      <c r="N22" s="34">
        <v>50.345308333333335</v>
      </c>
      <c r="O22" s="33">
        <v>52.318441666666672</v>
      </c>
      <c r="P22" s="40">
        <f t="shared" si="0"/>
        <v>1904.1392083333335</v>
      </c>
    </row>
    <row r="23" spans="1:16" x14ac:dyDescent="0.25">
      <c r="A23" s="22">
        <v>9</v>
      </c>
      <c r="B23" s="32" t="s">
        <v>46</v>
      </c>
      <c r="C23" s="22" t="s">
        <v>43</v>
      </c>
      <c r="D23" s="33">
        <v>28847.691458333335</v>
      </c>
      <c r="E23" s="34">
        <v>14.924008333333333</v>
      </c>
      <c r="F23" s="33">
        <v>28862.615466666666</v>
      </c>
      <c r="G23" s="33">
        <v>587.05616666666663</v>
      </c>
      <c r="H23" s="34">
        <v>368.82914166666666</v>
      </c>
      <c r="I23" s="33">
        <v>955.88530833333334</v>
      </c>
      <c r="J23" s="33">
        <v>14360.226758333334</v>
      </c>
      <c r="K23" s="34">
        <v>12727.077041666667</v>
      </c>
      <c r="L23" s="33">
        <v>27087.303800000002</v>
      </c>
      <c r="M23" s="33">
        <v>1793.6922333333334</v>
      </c>
      <c r="N23" s="34">
        <v>6824.3533833333331</v>
      </c>
      <c r="O23" s="33">
        <v>8618.0456166666663</v>
      </c>
      <c r="P23" s="40">
        <f t="shared" si="0"/>
        <v>65523.850191666672</v>
      </c>
    </row>
    <row r="24" spans="1:16" x14ac:dyDescent="0.25">
      <c r="A24" s="24">
        <v>20</v>
      </c>
      <c r="B24" s="24" t="s">
        <v>119</v>
      </c>
      <c r="C24" s="24" t="s">
        <v>44</v>
      </c>
      <c r="D24" s="29">
        <v>3708.8741</v>
      </c>
      <c r="E24" s="30">
        <v>56.356383333333333</v>
      </c>
      <c r="F24" s="29">
        <v>3765.2304833333333</v>
      </c>
      <c r="G24" s="29">
        <v>426.87991666666665</v>
      </c>
      <c r="H24" s="30">
        <v>1265.5642</v>
      </c>
      <c r="I24" s="29">
        <v>1692.4441166666666</v>
      </c>
      <c r="J24" s="29">
        <v>1816.7893666666666</v>
      </c>
      <c r="K24" s="30">
        <v>1303.7563166666666</v>
      </c>
      <c r="L24" s="29">
        <v>3120.5456833333333</v>
      </c>
      <c r="M24" s="29">
        <v>105.26566666666666</v>
      </c>
      <c r="N24" s="30">
        <v>8152.0352000000003</v>
      </c>
      <c r="O24" s="29">
        <v>8257.3008666666665</v>
      </c>
      <c r="P24" s="40">
        <f t="shared" si="0"/>
        <v>16835.52115</v>
      </c>
    </row>
    <row r="25" spans="1:16" x14ac:dyDescent="0.25">
      <c r="A25" s="22">
        <v>20</v>
      </c>
      <c r="B25" s="32" t="s">
        <v>120</v>
      </c>
      <c r="C25" s="22" t="s">
        <v>44</v>
      </c>
      <c r="D25" s="33">
        <v>524.71669999999995</v>
      </c>
      <c r="E25" s="34">
        <v>0.30827500000000002</v>
      </c>
      <c r="F25" s="33">
        <v>525.02497499999993</v>
      </c>
      <c r="G25" s="33">
        <v>1.562775</v>
      </c>
      <c r="H25" s="34">
        <v>3.6848000000000001</v>
      </c>
      <c r="I25" s="33">
        <v>5.2475750000000003</v>
      </c>
      <c r="J25" s="33">
        <v>537.58721666666668</v>
      </c>
      <c r="K25" s="34">
        <v>18.402166666666666</v>
      </c>
      <c r="L25" s="33">
        <v>555.98938333333331</v>
      </c>
      <c r="M25" s="33">
        <v>1940.0626</v>
      </c>
      <c r="N25" s="34">
        <v>331.28097500000001</v>
      </c>
      <c r="O25" s="33">
        <v>2271.3435749999999</v>
      </c>
      <c r="P25" s="40">
        <f t="shared" si="0"/>
        <v>3357.6055083333331</v>
      </c>
    </row>
    <row r="26" spans="1:16" x14ac:dyDescent="0.25">
      <c r="A26" s="22">
        <v>20</v>
      </c>
      <c r="B26" s="32" t="s">
        <v>121</v>
      </c>
      <c r="C26" s="22" t="s">
        <v>44</v>
      </c>
      <c r="D26" s="33">
        <v>347.91382499999997</v>
      </c>
      <c r="E26" s="34"/>
      <c r="F26" s="33">
        <v>347.91382499999997</v>
      </c>
      <c r="G26" s="33">
        <v>6.6358916666666667</v>
      </c>
      <c r="H26" s="34">
        <v>69.608158333333336</v>
      </c>
      <c r="I26" s="33">
        <v>76.244050000000001</v>
      </c>
      <c r="J26" s="33">
        <v>197.353275</v>
      </c>
      <c r="K26" s="34">
        <v>120.00900833333333</v>
      </c>
      <c r="L26" s="33">
        <v>317.36228333333332</v>
      </c>
      <c r="M26" s="33"/>
      <c r="N26" s="34">
        <v>0.52698333333333336</v>
      </c>
      <c r="O26" s="33">
        <v>0.52698333333333336</v>
      </c>
      <c r="P26" s="40">
        <f t="shared" si="0"/>
        <v>742.04714166666656</v>
      </c>
    </row>
    <row r="27" spans="1:16" x14ac:dyDescent="0.25">
      <c r="A27" s="22">
        <v>20</v>
      </c>
      <c r="B27" s="32" t="s">
        <v>122</v>
      </c>
      <c r="C27" s="22" t="s">
        <v>44</v>
      </c>
      <c r="D27" s="33">
        <v>512.51416666666671</v>
      </c>
      <c r="E27" s="34">
        <v>1.6835500000000001</v>
      </c>
      <c r="F27" s="33">
        <v>514.19771666666668</v>
      </c>
      <c r="G27" s="33"/>
      <c r="H27" s="34">
        <v>13.726875</v>
      </c>
      <c r="I27" s="33">
        <v>13.726875</v>
      </c>
      <c r="J27" s="33">
        <v>177.88044166666666</v>
      </c>
      <c r="K27" s="34">
        <v>549.95726666666667</v>
      </c>
      <c r="L27" s="33">
        <v>727.83770833333335</v>
      </c>
      <c r="M27" s="33">
        <v>185.04605833333332</v>
      </c>
      <c r="N27" s="34">
        <v>137.57918333333333</v>
      </c>
      <c r="O27" s="33">
        <v>322.62524166666662</v>
      </c>
      <c r="P27" s="40">
        <f t="shared" si="0"/>
        <v>1578.3875416666665</v>
      </c>
    </row>
    <row r="28" spans="1:16" x14ac:dyDescent="0.25">
      <c r="A28" s="22">
        <v>20</v>
      </c>
      <c r="B28" s="32" t="s">
        <v>123</v>
      </c>
      <c r="C28" s="22" t="s">
        <v>44</v>
      </c>
      <c r="D28" s="33">
        <v>386.52589999999998</v>
      </c>
      <c r="E28" s="34"/>
      <c r="F28" s="33">
        <v>386.52589999999998</v>
      </c>
      <c r="G28" s="33">
        <v>37.848941666666668</v>
      </c>
      <c r="H28" s="34">
        <v>20.073583333333332</v>
      </c>
      <c r="I28" s="33">
        <v>57.922525</v>
      </c>
      <c r="J28" s="33">
        <v>124.64263333333334</v>
      </c>
      <c r="K28" s="34">
        <v>43.696533333333335</v>
      </c>
      <c r="L28" s="33">
        <v>168.33916666666667</v>
      </c>
      <c r="M28" s="33"/>
      <c r="N28" s="34">
        <v>511.81492500000002</v>
      </c>
      <c r="O28" s="33">
        <v>511.81492500000002</v>
      </c>
      <c r="P28" s="40">
        <f t="shared" si="0"/>
        <v>1124.6025166666668</v>
      </c>
    </row>
    <row r="29" spans="1:16" x14ac:dyDescent="0.25">
      <c r="A29" s="22">
        <v>20</v>
      </c>
      <c r="B29" s="32" t="s">
        <v>124</v>
      </c>
      <c r="C29" s="22" t="s">
        <v>44</v>
      </c>
      <c r="D29" s="33">
        <v>857.952675</v>
      </c>
      <c r="E29" s="34">
        <v>1.3859583333333334</v>
      </c>
      <c r="F29" s="33">
        <v>859.33863333333329</v>
      </c>
      <c r="G29" s="33">
        <v>114.103075</v>
      </c>
      <c r="H29" s="34">
        <v>262.43878333333333</v>
      </c>
      <c r="I29" s="33">
        <v>376.54185833333332</v>
      </c>
      <c r="J29" s="33">
        <v>396.64370000000002</v>
      </c>
      <c r="K29" s="34">
        <v>380.161925</v>
      </c>
      <c r="L29" s="33">
        <v>776.80562499999996</v>
      </c>
      <c r="M29" s="33">
        <v>20.583091666666668</v>
      </c>
      <c r="N29" s="34">
        <v>48.151333333333334</v>
      </c>
      <c r="O29" s="33">
        <v>68.734425000000002</v>
      </c>
      <c r="P29" s="40">
        <f t="shared" si="0"/>
        <v>2081.4205416666664</v>
      </c>
    </row>
    <row r="30" spans="1:16" x14ac:dyDescent="0.25">
      <c r="A30" s="22">
        <v>20</v>
      </c>
      <c r="B30" s="32" t="s">
        <v>125</v>
      </c>
      <c r="C30" s="22" t="s">
        <v>44</v>
      </c>
      <c r="D30" s="33">
        <v>2261.5189083333335</v>
      </c>
      <c r="E30" s="34">
        <v>13.748416666666667</v>
      </c>
      <c r="F30" s="33">
        <v>2275.2673250000003</v>
      </c>
      <c r="G30" s="33">
        <v>760.50123333333329</v>
      </c>
      <c r="H30" s="34">
        <v>264.11879166666665</v>
      </c>
      <c r="I30" s="33">
        <v>1024.6200249999999</v>
      </c>
      <c r="J30" s="33">
        <v>1083.5742</v>
      </c>
      <c r="K30" s="34">
        <v>548.84632499999998</v>
      </c>
      <c r="L30" s="33">
        <v>1632.420525</v>
      </c>
      <c r="M30" s="33">
        <v>247.73246666666665</v>
      </c>
      <c r="N30" s="34">
        <v>118.46819166666667</v>
      </c>
      <c r="O30" s="33">
        <v>366.20065833333331</v>
      </c>
      <c r="P30" s="40">
        <f t="shared" si="0"/>
        <v>5298.5085333333336</v>
      </c>
    </row>
    <row r="31" spans="1:16" x14ac:dyDescent="0.25">
      <c r="A31" s="22">
        <v>20</v>
      </c>
      <c r="B31" s="32" t="s">
        <v>126</v>
      </c>
      <c r="C31" s="22" t="s">
        <v>44</v>
      </c>
      <c r="D31" s="33">
        <v>1257.25335</v>
      </c>
      <c r="E31" s="34">
        <v>0.99509999999999998</v>
      </c>
      <c r="F31" s="33">
        <v>1258.24845</v>
      </c>
      <c r="G31" s="33">
        <v>74.129683333333332</v>
      </c>
      <c r="H31" s="34">
        <v>198.77223333333333</v>
      </c>
      <c r="I31" s="33">
        <v>272.90191666666669</v>
      </c>
      <c r="J31" s="33">
        <v>552.523325</v>
      </c>
      <c r="K31" s="34">
        <v>1537.8383166666667</v>
      </c>
      <c r="L31" s="33">
        <v>2090.3616416666669</v>
      </c>
      <c r="M31" s="33">
        <v>23.817108333333334</v>
      </c>
      <c r="N31" s="34">
        <v>14003.254199999999</v>
      </c>
      <c r="O31" s="33">
        <v>14027.071308333332</v>
      </c>
      <c r="P31" s="40">
        <f t="shared" si="0"/>
        <v>17648.583316666667</v>
      </c>
    </row>
    <row r="32" spans="1:16" x14ac:dyDescent="0.25">
      <c r="A32" s="22">
        <v>20</v>
      </c>
      <c r="B32" s="32" t="s">
        <v>127</v>
      </c>
      <c r="C32" s="22" t="s">
        <v>44</v>
      </c>
      <c r="D32" s="33">
        <v>1085.8135333333332</v>
      </c>
      <c r="E32" s="34"/>
      <c r="F32" s="33">
        <v>1085.8135333333332</v>
      </c>
      <c r="G32" s="33">
        <v>163.89477500000001</v>
      </c>
      <c r="H32" s="34">
        <v>36.465083333333332</v>
      </c>
      <c r="I32" s="33">
        <v>200.35985833333334</v>
      </c>
      <c r="J32" s="33">
        <v>486.55705</v>
      </c>
      <c r="K32" s="34">
        <v>276.32664166666666</v>
      </c>
      <c r="L32" s="33">
        <v>762.88369166666666</v>
      </c>
      <c r="M32" s="33"/>
      <c r="N32" s="34">
        <v>113.85840833333333</v>
      </c>
      <c r="O32" s="33">
        <v>113.85840833333333</v>
      </c>
      <c r="P32" s="40">
        <f t="shared" si="0"/>
        <v>2162.9154916666666</v>
      </c>
    </row>
    <row r="33" spans="1:16" x14ac:dyDescent="0.25">
      <c r="A33" s="22">
        <v>20</v>
      </c>
      <c r="B33" s="32" t="s">
        <v>128</v>
      </c>
      <c r="C33" s="22" t="s">
        <v>44</v>
      </c>
      <c r="D33" s="33">
        <v>637.0915583333333</v>
      </c>
      <c r="E33" s="34"/>
      <c r="F33" s="33">
        <v>637.0915583333333</v>
      </c>
      <c r="G33" s="33">
        <v>125.21163333333334</v>
      </c>
      <c r="H33" s="34">
        <v>265.57924166666669</v>
      </c>
      <c r="I33" s="33">
        <v>390.79087500000003</v>
      </c>
      <c r="J33" s="33">
        <v>353.36615833333332</v>
      </c>
      <c r="K33" s="34">
        <v>829.9271583333333</v>
      </c>
      <c r="L33" s="33">
        <v>1183.2933166666667</v>
      </c>
      <c r="M33" s="33">
        <v>11.432225000000001</v>
      </c>
      <c r="N33" s="34">
        <v>1937.34635</v>
      </c>
      <c r="O33" s="33">
        <v>1948.778575</v>
      </c>
      <c r="P33" s="40">
        <f t="shared" si="0"/>
        <v>4159.9543249999997</v>
      </c>
    </row>
    <row r="34" spans="1:16" x14ac:dyDescent="0.25">
      <c r="A34" s="22">
        <v>20</v>
      </c>
      <c r="B34" s="32" t="s">
        <v>129</v>
      </c>
      <c r="C34" s="22" t="s">
        <v>44</v>
      </c>
      <c r="D34" s="33">
        <v>4393.7149833333333</v>
      </c>
      <c r="E34" s="34">
        <v>10.939758333333334</v>
      </c>
      <c r="F34" s="33">
        <v>4404.6547416666663</v>
      </c>
      <c r="G34" s="33">
        <v>612.88596666666672</v>
      </c>
      <c r="H34" s="34">
        <v>3092.3654916666665</v>
      </c>
      <c r="I34" s="33">
        <v>3705.2514583333332</v>
      </c>
      <c r="J34" s="33">
        <v>1976.6493416666667</v>
      </c>
      <c r="K34" s="34">
        <v>4085.7254916666666</v>
      </c>
      <c r="L34" s="33">
        <v>6062.3748333333333</v>
      </c>
      <c r="M34" s="33">
        <v>87.900724999999994</v>
      </c>
      <c r="N34" s="34">
        <v>1668.6369500000001</v>
      </c>
      <c r="O34" s="33">
        <v>1756.537675</v>
      </c>
      <c r="P34" s="40">
        <f t="shared" si="0"/>
        <v>15928.818708333332</v>
      </c>
    </row>
    <row r="35" spans="1:16" x14ac:dyDescent="0.25">
      <c r="A35" s="22">
        <v>20</v>
      </c>
      <c r="B35" s="32" t="s">
        <v>130</v>
      </c>
      <c r="C35" s="22" t="s">
        <v>44</v>
      </c>
      <c r="D35" s="33">
        <v>580.69563333333338</v>
      </c>
      <c r="E35" s="34">
        <v>2.0451416666666669</v>
      </c>
      <c r="F35" s="33">
        <v>582.7407750000001</v>
      </c>
      <c r="G35" s="33">
        <v>51.472608333333334</v>
      </c>
      <c r="H35" s="34">
        <v>172.22505000000001</v>
      </c>
      <c r="I35" s="33">
        <v>223.69765833333335</v>
      </c>
      <c r="J35" s="33">
        <v>292.78664166666664</v>
      </c>
      <c r="K35" s="34">
        <v>264.46965</v>
      </c>
      <c r="L35" s="33">
        <v>557.25629166666658</v>
      </c>
      <c r="M35" s="33"/>
      <c r="N35" s="34">
        <v>78.800191666666663</v>
      </c>
      <c r="O35" s="33">
        <v>78.800191666666663</v>
      </c>
      <c r="P35" s="40">
        <f t="shared" si="0"/>
        <v>1442.4949166666668</v>
      </c>
    </row>
    <row r="36" spans="1:16" x14ac:dyDescent="0.25">
      <c r="A36" s="22">
        <v>20</v>
      </c>
      <c r="B36" s="32" t="s">
        <v>131</v>
      </c>
      <c r="C36" s="22" t="s">
        <v>44</v>
      </c>
      <c r="D36" s="33">
        <v>1919.2432583333334</v>
      </c>
      <c r="E36" s="34">
        <v>5.4798583333333335</v>
      </c>
      <c r="F36" s="33">
        <v>1924.7231166666668</v>
      </c>
      <c r="G36" s="33">
        <v>266.87819166666668</v>
      </c>
      <c r="H36" s="34">
        <v>3027.6648583333335</v>
      </c>
      <c r="I36" s="33">
        <v>3294.5430500000002</v>
      </c>
      <c r="J36" s="33">
        <v>917.11464999999998</v>
      </c>
      <c r="K36" s="34">
        <v>3447.2179500000002</v>
      </c>
      <c r="L36" s="33">
        <v>4364.3325999999997</v>
      </c>
      <c r="M36" s="33">
        <v>104.56666666666666</v>
      </c>
      <c r="N36" s="34">
        <v>20447.011816666665</v>
      </c>
      <c r="O36" s="33">
        <v>20551.578483333331</v>
      </c>
      <c r="P36" s="40">
        <f t="shared" si="0"/>
        <v>30135.177249999997</v>
      </c>
    </row>
    <row r="37" spans="1:16" x14ac:dyDescent="0.25">
      <c r="A37" s="22">
        <v>20</v>
      </c>
      <c r="B37" s="32" t="s">
        <v>132</v>
      </c>
      <c r="C37" s="22" t="s">
        <v>44</v>
      </c>
      <c r="D37" s="33">
        <v>1120.2441333333334</v>
      </c>
      <c r="E37" s="34"/>
      <c r="F37" s="33">
        <v>1120.2441333333334</v>
      </c>
      <c r="G37" s="33">
        <v>69.518858333333327</v>
      </c>
      <c r="H37" s="34">
        <v>9.7148416666666666</v>
      </c>
      <c r="I37" s="33">
        <v>79.233699999999999</v>
      </c>
      <c r="J37" s="33">
        <v>551.9658833333333</v>
      </c>
      <c r="K37" s="34">
        <v>381.43186666666668</v>
      </c>
      <c r="L37" s="33">
        <v>933.39774999999997</v>
      </c>
      <c r="M37" s="33">
        <v>7.7263000000000002</v>
      </c>
      <c r="N37" s="34">
        <v>413.41145</v>
      </c>
      <c r="O37" s="33">
        <v>421.13774999999998</v>
      </c>
      <c r="P37" s="40">
        <f t="shared" si="0"/>
        <v>2554.0133333333333</v>
      </c>
    </row>
    <row r="38" spans="1:16" x14ac:dyDescent="0.25">
      <c r="A38" s="22">
        <v>20</v>
      </c>
      <c r="B38" s="32" t="s">
        <v>133</v>
      </c>
      <c r="C38" s="22" t="s">
        <v>44</v>
      </c>
      <c r="D38" s="33">
        <v>29567.869741666666</v>
      </c>
      <c r="E38" s="34">
        <v>1.4010666666666667</v>
      </c>
      <c r="F38" s="33">
        <v>29569.270808333331</v>
      </c>
      <c r="G38" s="33">
        <v>140.71880833333333</v>
      </c>
      <c r="H38" s="34">
        <v>171.11862500000001</v>
      </c>
      <c r="I38" s="33">
        <v>311.83743333333337</v>
      </c>
      <c r="J38" s="33">
        <v>12354.947674999999</v>
      </c>
      <c r="K38" s="34">
        <v>1790.169175</v>
      </c>
      <c r="L38" s="33">
        <v>14145.116849999999</v>
      </c>
      <c r="M38" s="33">
        <v>562.23088333333328</v>
      </c>
      <c r="N38" s="34">
        <v>6605.4691583333333</v>
      </c>
      <c r="O38" s="33">
        <v>7167.7000416666669</v>
      </c>
      <c r="P38" s="40">
        <f t="shared" si="0"/>
        <v>51193.925133333338</v>
      </c>
    </row>
    <row r="39" spans="1:16" x14ac:dyDescent="0.25">
      <c r="A39" s="22">
        <v>20</v>
      </c>
      <c r="B39" s="32" t="s">
        <v>134</v>
      </c>
      <c r="C39" s="22" t="s">
        <v>44</v>
      </c>
      <c r="D39" s="33">
        <v>2494.3452083333332</v>
      </c>
      <c r="E39" s="34">
        <v>1.0740499999999999</v>
      </c>
      <c r="F39" s="33">
        <v>2495.4192583333333</v>
      </c>
      <c r="G39" s="33">
        <v>158.47359166666666</v>
      </c>
      <c r="H39" s="34">
        <v>434.51122500000002</v>
      </c>
      <c r="I39" s="33">
        <v>592.98481666666669</v>
      </c>
      <c r="J39" s="33">
        <v>1084.4843916666666</v>
      </c>
      <c r="K39" s="34">
        <v>1137.6038416666668</v>
      </c>
      <c r="L39" s="33">
        <v>2222.0882333333334</v>
      </c>
      <c r="M39" s="33">
        <v>161.72925833333332</v>
      </c>
      <c r="N39" s="34">
        <v>13528.381358333334</v>
      </c>
      <c r="O39" s="33">
        <v>13690.110616666667</v>
      </c>
      <c r="P39" s="40">
        <f t="shared" si="0"/>
        <v>19000.602924999999</v>
      </c>
    </row>
    <row r="40" spans="1:16" x14ac:dyDescent="0.25">
      <c r="A40" s="22">
        <v>20</v>
      </c>
      <c r="B40" s="32" t="s">
        <v>135</v>
      </c>
      <c r="C40" s="22" t="s">
        <v>44</v>
      </c>
      <c r="D40" s="33">
        <v>957.03899166666667</v>
      </c>
      <c r="E40" s="34">
        <v>6.2777500000000002</v>
      </c>
      <c r="F40" s="33">
        <v>963.31674166666664</v>
      </c>
      <c r="G40" s="33">
        <v>26.110341666666667</v>
      </c>
      <c r="H40" s="34">
        <v>143.84273333333334</v>
      </c>
      <c r="I40" s="33">
        <v>169.95307500000001</v>
      </c>
      <c r="J40" s="33">
        <v>957.84649166666668</v>
      </c>
      <c r="K40" s="34">
        <v>1176.8553999999999</v>
      </c>
      <c r="L40" s="33">
        <v>2134.7018916666666</v>
      </c>
      <c r="M40" s="33">
        <v>450.58321666666666</v>
      </c>
      <c r="N40" s="34">
        <v>1228.8105416666667</v>
      </c>
      <c r="O40" s="33">
        <v>1679.3937583333334</v>
      </c>
      <c r="P40" s="40">
        <f t="shared" si="0"/>
        <v>4947.3654666666671</v>
      </c>
    </row>
    <row r="41" spans="1:16" x14ac:dyDescent="0.25">
      <c r="A41" s="22">
        <v>20</v>
      </c>
      <c r="B41" s="32" t="s">
        <v>136</v>
      </c>
      <c r="C41" s="22" t="s">
        <v>44</v>
      </c>
      <c r="D41" s="33">
        <v>2628.2577916666669</v>
      </c>
      <c r="E41" s="34">
        <v>0.95169999999999999</v>
      </c>
      <c r="F41" s="33">
        <v>2629.209491666667</v>
      </c>
      <c r="G41" s="33">
        <v>462.55565833333333</v>
      </c>
      <c r="H41" s="34">
        <v>2814.5985249999999</v>
      </c>
      <c r="I41" s="33">
        <v>3277.1541833333331</v>
      </c>
      <c r="J41" s="33">
        <v>1563.4603416666666</v>
      </c>
      <c r="K41" s="34">
        <v>1694.5945916666667</v>
      </c>
      <c r="L41" s="33">
        <v>3258.0549333333333</v>
      </c>
      <c r="M41" s="33">
        <v>172.11759166666667</v>
      </c>
      <c r="N41" s="34">
        <v>1196.848025</v>
      </c>
      <c r="O41" s="33">
        <v>1368.9656166666666</v>
      </c>
      <c r="P41" s="40">
        <f t="shared" si="0"/>
        <v>10533.384225</v>
      </c>
    </row>
    <row r="42" spans="1:16" x14ac:dyDescent="0.25">
      <c r="A42" s="22">
        <v>20</v>
      </c>
      <c r="B42" s="32" t="s">
        <v>63</v>
      </c>
      <c r="C42" s="22" t="s">
        <v>44</v>
      </c>
      <c r="D42" s="33">
        <v>28784.961033333333</v>
      </c>
      <c r="E42" s="34">
        <v>45.595950000000002</v>
      </c>
      <c r="F42" s="33">
        <v>28830.556983333332</v>
      </c>
      <c r="G42" s="33">
        <v>63.659841666666665</v>
      </c>
      <c r="H42" s="34">
        <v>238.461825</v>
      </c>
      <c r="I42" s="33">
        <v>302.12166666666667</v>
      </c>
      <c r="J42" s="33">
        <v>21559.838633333333</v>
      </c>
      <c r="K42" s="34">
        <v>23343.711224999999</v>
      </c>
      <c r="L42" s="33">
        <v>44903.549858333332</v>
      </c>
      <c r="M42" s="33">
        <v>7413.0498666666663</v>
      </c>
      <c r="N42" s="34">
        <v>130702.5343</v>
      </c>
      <c r="O42" s="33">
        <v>138115.58416666667</v>
      </c>
      <c r="P42" s="40">
        <f t="shared" si="0"/>
        <v>212151.81267499999</v>
      </c>
    </row>
    <row r="43" spans="1:16" x14ac:dyDescent="0.25">
      <c r="A43" s="24">
        <v>48</v>
      </c>
      <c r="B43" s="24" t="s">
        <v>137</v>
      </c>
      <c r="C43" s="24" t="s">
        <v>45</v>
      </c>
      <c r="D43" s="29">
        <v>36141.951083333333</v>
      </c>
      <c r="E43" s="30">
        <v>6886.9587666666666</v>
      </c>
      <c r="F43" s="29">
        <v>43028.909849999996</v>
      </c>
      <c r="G43" s="29">
        <v>719.01809166666669</v>
      </c>
      <c r="H43" s="30">
        <v>326.47859999999997</v>
      </c>
      <c r="I43" s="29">
        <v>1045.4966916666667</v>
      </c>
      <c r="J43" s="29">
        <v>23552.104033333333</v>
      </c>
      <c r="K43" s="30">
        <v>32701.197225</v>
      </c>
      <c r="L43" s="29">
        <v>56253.301258333333</v>
      </c>
      <c r="M43" s="29">
        <v>953.18954166666663</v>
      </c>
      <c r="N43" s="30">
        <v>3593.5697749999999</v>
      </c>
      <c r="O43" s="29">
        <v>4546.7593166666666</v>
      </c>
      <c r="P43" s="40">
        <f t="shared" si="0"/>
        <v>104874.46711666667</v>
      </c>
    </row>
    <row r="44" spans="1:16" x14ac:dyDescent="0.25">
      <c r="A44" s="22">
        <v>48</v>
      </c>
      <c r="B44" s="32" t="s">
        <v>138</v>
      </c>
      <c r="C44" s="22" t="s">
        <v>45</v>
      </c>
      <c r="D44" s="33">
        <v>4495.3114166666664</v>
      </c>
      <c r="E44" s="34">
        <v>169.23084166666666</v>
      </c>
      <c r="F44" s="33">
        <v>4664.5422583333329</v>
      </c>
      <c r="G44" s="33">
        <v>135.527175</v>
      </c>
      <c r="H44" s="34">
        <v>230.79558333333333</v>
      </c>
      <c r="I44" s="33">
        <v>366.32275833333335</v>
      </c>
      <c r="J44" s="33">
        <v>1763.69265</v>
      </c>
      <c r="K44" s="34">
        <v>3129.7832583333334</v>
      </c>
      <c r="L44" s="33">
        <v>4893.4759083333338</v>
      </c>
      <c r="M44" s="33">
        <v>44.147541666666669</v>
      </c>
      <c r="N44" s="34">
        <v>6216.5730750000002</v>
      </c>
      <c r="O44" s="33">
        <v>6260.7206166666665</v>
      </c>
      <c r="P44" s="40">
        <f t="shared" si="0"/>
        <v>16185.061541666666</v>
      </c>
    </row>
    <row r="45" spans="1:16" x14ac:dyDescent="0.25">
      <c r="A45" s="22">
        <v>48</v>
      </c>
      <c r="B45" s="32" t="s">
        <v>139</v>
      </c>
      <c r="C45" s="22" t="s">
        <v>45</v>
      </c>
      <c r="D45" s="33">
        <v>3869.6588750000001</v>
      </c>
      <c r="E45" s="34">
        <v>112.56919166666667</v>
      </c>
      <c r="F45" s="33">
        <v>3982.2280666666666</v>
      </c>
      <c r="G45" s="33">
        <v>154.570975</v>
      </c>
      <c r="H45" s="34">
        <v>7.8222083333333332</v>
      </c>
      <c r="I45" s="33">
        <v>162.39318333333333</v>
      </c>
      <c r="J45" s="33">
        <v>2461.2094916666665</v>
      </c>
      <c r="K45" s="34">
        <v>1235.0269416666667</v>
      </c>
      <c r="L45" s="33">
        <v>3696.2364333333335</v>
      </c>
      <c r="M45" s="33">
        <v>51.147874999999999</v>
      </c>
      <c r="N45" s="34">
        <v>452.27403333333331</v>
      </c>
      <c r="O45" s="33">
        <v>503.42190833333331</v>
      </c>
      <c r="P45" s="40">
        <f t="shared" si="0"/>
        <v>8344.2795916666673</v>
      </c>
    </row>
    <row r="46" spans="1:16" x14ac:dyDescent="0.25">
      <c r="A46" s="22">
        <v>48</v>
      </c>
      <c r="B46" s="32" t="s">
        <v>140</v>
      </c>
      <c r="C46" s="22" t="s">
        <v>45</v>
      </c>
      <c r="D46" s="33">
        <v>22927.450516666668</v>
      </c>
      <c r="E46" s="34">
        <v>164.605875</v>
      </c>
      <c r="F46" s="33">
        <v>23092.056391666669</v>
      </c>
      <c r="G46" s="33">
        <v>257.07867499999998</v>
      </c>
      <c r="H46" s="34">
        <v>39.468200000000003</v>
      </c>
      <c r="I46" s="33">
        <v>296.546875</v>
      </c>
      <c r="J46" s="33">
        <v>13767.853991666667</v>
      </c>
      <c r="K46" s="34">
        <v>14471.093041666667</v>
      </c>
      <c r="L46" s="33">
        <v>28238.947033333334</v>
      </c>
      <c r="M46" s="33">
        <v>464.37932499999999</v>
      </c>
      <c r="N46" s="34">
        <v>1645.9609083333332</v>
      </c>
      <c r="O46" s="33">
        <v>2110.3402333333333</v>
      </c>
      <c r="P46" s="40">
        <f t="shared" si="0"/>
        <v>53737.890533333339</v>
      </c>
    </row>
    <row r="47" spans="1:16" x14ac:dyDescent="0.25">
      <c r="A47" s="22">
        <v>48</v>
      </c>
      <c r="B47" s="32" t="s">
        <v>141</v>
      </c>
      <c r="C47" s="22" t="s">
        <v>45</v>
      </c>
      <c r="D47" s="33">
        <v>611.31791666666663</v>
      </c>
      <c r="E47" s="34"/>
      <c r="F47" s="33">
        <v>611.31791666666663</v>
      </c>
      <c r="G47" s="33">
        <v>26.417533333333335</v>
      </c>
      <c r="H47" s="34">
        <v>9.6497583333333328</v>
      </c>
      <c r="I47" s="33">
        <v>36.067291666666669</v>
      </c>
      <c r="J47" s="33">
        <v>304.62545833333331</v>
      </c>
      <c r="K47" s="34">
        <v>386.46491666666668</v>
      </c>
      <c r="L47" s="33">
        <v>691.09037499999999</v>
      </c>
      <c r="M47" s="33">
        <v>3.6063833333333335</v>
      </c>
      <c r="N47" s="34">
        <v>3982.1498499999998</v>
      </c>
      <c r="O47" s="33">
        <v>3985.7562333333331</v>
      </c>
      <c r="P47" s="40">
        <f t="shared" si="0"/>
        <v>5324.2318166666664</v>
      </c>
    </row>
    <row r="48" spans="1:16" x14ac:dyDescent="0.25">
      <c r="A48" s="22">
        <v>48</v>
      </c>
      <c r="B48" s="32" t="s">
        <v>142</v>
      </c>
      <c r="C48" s="22" t="s">
        <v>45</v>
      </c>
      <c r="D48" s="33">
        <v>3876.9968916666667</v>
      </c>
      <c r="E48" s="34">
        <v>30.553674999999998</v>
      </c>
      <c r="F48" s="33">
        <v>3907.5505666666668</v>
      </c>
      <c r="G48" s="33">
        <v>267.05044166666664</v>
      </c>
      <c r="H48" s="34">
        <v>29.577358333333333</v>
      </c>
      <c r="I48" s="33">
        <v>296.62779999999998</v>
      </c>
      <c r="J48" s="33">
        <v>1692.0292999999999</v>
      </c>
      <c r="K48" s="34">
        <v>552.75209166666662</v>
      </c>
      <c r="L48" s="33">
        <v>2244.7813916666664</v>
      </c>
      <c r="M48" s="33">
        <v>17.359033333333333</v>
      </c>
      <c r="N48" s="34">
        <v>1112.5717333333334</v>
      </c>
      <c r="O48" s="33">
        <v>1129.9307666666668</v>
      </c>
      <c r="P48" s="40">
        <f t="shared" si="0"/>
        <v>7578.8905250000007</v>
      </c>
    </row>
    <row r="49" spans="1:16" x14ac:dyDescent="0.25">
      <c r="A49" s="22">
        <v>48</v>
      </c>
      <c r="B49" s="32" t="s">
        <v>143</v>
      </c>
      <c r="C49" s="22" t="s">
        <v>45</v>
      </c>
      <c r="D49" s="33">
        <v>14505.259191666666</v>
      </c>
      <c r="E49" s="34">
        <v>1064.6169083333334</v>
      </c>
      <c r="F49" s="33">
        <v>15569.876099999999</v>
      </c>
      <c r="G49" s="33">
        <v>655.22024999999996</v>
      </c>
      <c r="H49" s="34">
        <v>3.8589583333333333</v>
      </c>
      <c r="I49" s="33">
        <v>659.07920833333333</v>
      </c>
      <c r="J49" s="33">
        <v>9692.5832333333328</v>
      </c>
      <c r="K49" s="34">
        <v>11491.91185</v>
      </c>
      <c r="L49" s="33">
        <v>21184.495083333335</v>
      </c>
      <c r="M49" s="33">
        <v>328.601675</v>
      </c>
      <c r="N49" s="34">
        <v>6204.5432666666666</v>
      </c>
      <c r="O49" s="33">
        <v>6533.1449416666665</v>
      </c>
      <c r="P49" s="40">
        <f t="shared" si="0"/>
        <v>43946.595333333331</v>
      </c>
    </row>
    <row r="50" spans="1:16" x14ac:dyDescent="0.25">
      <c r="A50" s="22">
        <v>48</v>
      </c>
      <c r="B50" s="32" t="s">
        <v>144</v>
      </c>
      <c r="C50" s="22" t="s">
        <v>45</v>
      </c>
      <c r="D50" s="33">
        <v>15122.10605</v>
      </c>
      <c r="E50" s="34">
        <v>34569.75815833333</v>
      </c>
      <c r="F50" s="33">
        <v>49691.864208333332</v>
      </c>
      <c r="G50" s="33">
        <v>2286.6968833333335</v>
      </c>
      <c r="H50" s="34">
        <v>2199.7027166666667</v>
      </c>
      <c r="I50" s="33">
        <v>4486.3996000000006</v>
      </c>
      <c r="J50" s="33">
        <v>7792.9334083333333</v>
      </c>
      <c r="K50" s="34">
        <v>11171.407291666666</v>
      </c>
      <c r="L50" s="33">
        <v>18964.340700000001</v>
      </c>
      <c r="M50" s="33">
        <v>342.33557500000001</v>
      </c>
      <c r="N50" s="34">
        <v>24377.105658333334</v>
      </c>
      <c r="O50" s="33">
        <v>24719.441233333335</v>
      </c>
      <c r="P50" s="40">
        <f t="shared" si="0"/>
        <v>97862.045741666661</v>
      </c>
    </row>
    <row r="51" spans="1:16" x14ac:dyDescent="0.25">
      <c r="A51" s="22">
        <v>48</v>
      </c>
      <c r="B51" s="32" t="s">
        <v>145</v>
      </c>
      <c r="C51" s="22" t="s">
        <v>45</v>
      </c>
      <c r="D51" s="33">
        <v>6634.1113333333333</v>
      </c>
      <c r="E51" s="34">
        <v>2.0155750000000001</v>
      </c>
      <c r="F51" s="33">
        <v>6636.1269083333336</v>
      </c>
      <c r="G51" s="33">
        <v>321.07399166666664</v>
      </c>
      <c r="H51" s="34">
        <v>21.908691666666666</v>
      </c>
      <c r="I51" s="33">
        <v>342.98268333333328</v>
      </c>
      <c r="J51" s="33">
        <v>3703.9284583333333</v>
      </c>
      <c r="K51" s="34">
        <v>3439.6989083333333</v>
      </c>
      <c r="L51" s="33">
        <v>7143.6273666666666</v>
      </c>
      <c r="M51" s="33">
        <v>72.938691666666671</v>
      </c>
      <c r="N51" s="34">
        <v>618.10125000000005</v>
      </c>
      <c r="O51" s="33">
        <v>691.03994166666666</v>
      </c>
      <c r="P51" s="40">
        <f t="shared" si="0"/>
        <v>14813.776900000001</v>
      </c>
    </row>
    <row r="52" spans="1:16" x14ac:dyDescent="0.25">
      <c r="A52" s="22">
        <v>48</v>
      </c>
      <c r="B52" s="32" t="s">
        <v>146</v>
      </c>
      <c r="C52" s="22" t="s">
        <v>45</v>
      </c>
      <c r="D52" s="33">
        <v>3388.0969083333334</v>
      </c>
      <c r="E52" s="34">
        <v>0.84830833333333333</v>
      </c>
      <c r="F52" s="33">
        <v>3388.945216666667</v>
      </c>
      <c r="G52" s="33">
        <v>192.175825</v>
      </c>
      <c r="H52" s="34">
        <v>333.62901666666664</v>
      </c>
      <c r="I52" s="33">
        <v>525.80484166666668</v>
      </c>
      <c r="J52" s="33">
        <v>2287.7271083333335</v>
      </c>
      <c r="K52" s="34">
        <v>2206.0833499999999</v>
      </c>
      <c r="L52" s="33">
        <v>4493.8104583333334</v>
      </c>
      <c r="M52" s="33">
        <v>63.257333333333335</v>
      </c>
      <c r="N52" s="34">
        <v>1567.4301916666666</v>
      </c>
      <c r="O52" s="33">
        <v>1630.6875249999998</v>
      </c>
      <c r="P52" s="40">
        <f t="shared" si="0"/>
        <v>10039.248041666666</v>
      </c>
    </row>
    <row r="53" spans="1:16" x14ac:dyDescent="0.25">
      <c r="A53" s="22">
        <v>48</v>
      </c>
      <c r="B53" s="32" t="s">
        <v>147</v>
      </c>
      <c r="C53" s="22" t="s">
        <v>45</v>
      </c>
      <c r="D53" s="33">
        <v>2929.7151916666667</v>
      </c>
      <c r="E53" s="34">
        <v>2.0054833333333333</v>
      </c>
      <c r="F53" s="33">
        <v>2931.720675</v>
      </c>
      <c r="G53" s="33">
        <v>188.73772500000001</v>
      </c>
      <c r="H53" s="34">
        <v>17.688725000000002</v>
      </c>
      <c r="I53" s="33">
        <v>206.42645000000002</v>
      </c>
      <c r="J53" s="33">
        <v>1796.7118166666667</v>
      </c>
      <c r="K53" s="34">
        <v>701.23244166666666</v>
      </c>
      <c r="L53" s="33">
        <v>2497.9442583333334</v>
      </c>
      <c r="M53" s="33">
        <v>64.178725</v>
      </c>
      <c r="N53" s="34">
        <v>874.192725</v>
      </c>
      <c r="O53" s="33">
        <v>938.37144999999998</v>
      </c>
      <c r="P53" s="40">
        <f t="shared" si="0"/>
        <v>6574.462833333333</v>
      </c>
    </row>
    <row r="54" spans="1:16" x14ac:dyDescent="0.25">
      <c r="A54" s="22">
        <v>48</v>
      </c>
      <c r="B54" s="32" t="s">
        <v>148</v>
      </c>
      <c r="C54" s="22" t="s">
        <v>45</v>
      </c>
      <c r="D54" s="33">
        <v>3205.9418333333333</v>
      </c>
      <c r="E54" s="34"/>
      <c r="F54" s="33">
        <v>3205.9418333333333</v>
      </c>
      <c r="G54" s="33">
        <v>416.22701666666666</v>
      </c>
      <c r="H54" s="34">
        <v>30.609433333333332</v>
      </c>
      <c r="I54" s="33">
        <v>446.83645000000001</v>
      </c>
      <c r="J54" s="33">
        <v>1542.5270916666666</v>
      </c>
      <c r="K54" s="34">
        <v>1667.8275916666666</v>
      </c>
      <c r="L54" s="33">
        <v>3210.354683333333</v>
      </c>
      <c r="M54" s="33">
        <v>43.207349999999998</v>
      </c>
      <c r="N54" s="34">
        <v>6161.3747750000002</v>
      </c>
      <c r="O54" s="33">
        <v>6204.5821249999999</v>
      </c>
      <c r="P54" s="40">
        <f t="shared" si="0"/>
        <v>13067.715091666665</v>
      </c>
    </row>
    <row r="55" spans="1:16" x14ac:dyDescent="0.25">
      <c r="A55" s="22">
        <v>48</v>
      </c>
      <c r="B55" s="32" t="s">
        <v>82</v>
      </c>
      <c r="C55" s="22" t="s">
        <v>45</v>
      </c>
      <c r="D55" s="33">
        <v>9663.0916916666665</v>
      </c>
      <c r="E55" s="34">
        <v>33.711183333333331</v>
      </c>
      <c r="F55" s="33">
        <v>9696.8028749999994</v>
      </c>
      <c r="G55" s="33">
        <v>263.72776666666664</v>
      </c>
      <c r="H55" s="34">
        <v>44.911941666666664</v>
      </c>
      <c r="I55" s="33">
        <v>308.63970833333332</v>
      </c>
      <c r="J55" s="33">
        <v>6344.7261749999998</v>
      </c>
      <c r="K55" s="34">
        <v>8326.7325000000001</v>
      </c>
      <c r="L55" s="33">
        <v>14671.458675</v>
      </c>
      <c r="M55" s="33">
        <v>154.67848333333333</v>
      </c>
      <c r="N55" s="34">
        <v>21313.100575</v>
      </c>
      <c r="O55" s="33">
        <v>21467.779058333334</v>
      </c>
      <c r="P55" s="40">
        <f t="shared" si="0"/>
        <v>46144.680316666665</v>
      </c>
    </row>
    <row r="58" spans="1:16" x14ac:dyDescent="0.25">
      <c r="A58" s="20" t="s">
        <v>18</v>
      </c>
      <c r="C58" s="20" t="s">
        <v>18</v>
      </c>
    </row>
    <row r="59" spans="1:16" x14ac:dyDescent="0.25">
      <c r="A59" s="20" t="s">
        <v>43</v>
      </c>
      <c r="C59" s="20" t="s">
        <v>19</v>
      </c>
    </row>
    <row r="60" spans="1:16" x14ac:dyDescent="0.25">
      <c r="A60" s="20" t="s">
        <v>44</v>
      </c>
      <c r="C60" s="20" t="s">
        <v>20</v>
      </c>
    </row>
    <row r="61" spans="1:16" x14ac:dyDescent="0.25">
      <c r="A61" s="20" t="s">
        <v>45</v>
      </c>
      <c r="C61" s="20" t="s">
        <v>21</v>
      </c>
    </row>
    <row r="62" spans="1:16" x14ac:dyDescent="0.25">
      <c r="A62" s="21" t="s">
        <v>46</v>
      </c>
      <c r="C62" s="20" t="s">
        <v>43</v>
      </c>
    </row>
    <row r="63" spans="1:16" x14ac:dyDescent="0.25">
      <c r="A63" s="21" t="s">
        <v>47</v>
      </c>
      <c r="C63" s="20" t="s">
        <v>43</v>
      </c>
    </row>
    <row r="64" spans="1:16" x14ac:dyDescent="0.25">
      <c r="A64" s="21" t="s">
        <v>48</v>
      </c>
      <c r="C64" s="20" t="s">
        <v>43</v>
      </c>
    </row>
    <row r="65" spans="1:3" x14ac:dyDescent="0.25">
      <c r="A65" s="21" t="s">
        <v>49</v>
      </c>
      <c r="C65" s="20" t="s">
        <v>43</v>
      </c>
    </row>
    <row r="66" spans="1:3" x14ac:dyDescent="0.25">
      <c r="A66" s="21" t="s">
        <v>50</v>
      </c>
      <c r="C66" s="20" t="s">
        <v>43</v>
      </c>
    </row>
    <row r="67" spans="1:3" x14ac:dyDescent="0.25">
      <c r="A67" s="21" t="s">
        <v>51</v>
      </c>
      <c r="C67" s="20" t="s">
        <v>43</v>
      </c>
    </row>
    <row r="68" spans="1:3" x14ac:dyDescent="0.25">
      <c r="A68" s="21" t="s">
        <v>52</v>
      </c>
      <c r="C68" s="20" t="s">
        <v>43</v>
      </c>
    </row>
    <row r="69" spans="1:3" x14ac:dyDescent="0.25">
      <c r="A69" s="21" t="s">
        <v>53</v>
      </c>
      <c r="C69" s="20" t="s">
        <v>43</v>
      </c>
    </row>
    <row r="70" spans="1:3" x14ac:dyDescent="0.25">
      <c r="A70" s="21" t="s">
        <v>54</v>
      </c>
      <c r="C70" s="20" t="s">
        <v>43</v>
      </c>
    </row>
    <row r="71" spans="1:3" x14ac:dyDescent="0.25">
      <c r="A71" s="21" t="s">
        <v>55</v>
      </c>
      <c r="C71" s="20" t="s">
        <v>43</v>
      </c>
    </row>
    <row r="72" spans="1:3" x14ac:dyDescent="0.25">
      <c r="A72" s="21" t="s">
        <v>56</v>
      </c>
      <c r="C72" s="20" t="s">
        <v>43</v>
      </c>
    </row>
    <row r="73" spans="1:3" x14ac:dyDescent="0.25">
      <c r="A73" s="21" t="s">
        <v>57</v>
      </c>
      <c r="C73" s="20" t="s">
        <v>43</v>
      </c>
    </row>
    <row r="74" spans="1:3" x14ac:dyDescent="0.25">
      <c r="A74" s="21" t="s">
        <v>58</v>
      </c>
      <c r="C74" s="20" t="s">
        <v>43</v>
      </c>
    </row>
    <row r="75" spans="1:3" x14ac:dyDescent="0.25">
      <c r="A75" s="21" t="s">
        <v>59</v>
      </c>
      <c r="C75" s="20" t="s">
        <v>43</v>
      </c>
    </row>
    <row r="76" spans="1:3" x14ac:dyDescent="0.25">
      <c r="A76" s="21" t="s">
        <v>60</v>
      </c>
      <c r="C76" s="20" t="s">
        <v>43</v>
      </c>
    </row>
    <row r="77" spans="1:3" x14ac:dyDescent="0.25">
      <c r="A77" s="21" t="s">
        <v>61</v>
      </c>
      <c r="C77" s="20" t="s">
        <v>43</v>
      </c>
    </row>
    <row r="78" spans="1:3" x14ac:dyDescent="0.25">
      <c r="A78" s="21" t="s">
        <v>62</v>
      </c>
      <c r="C78" s="20" t="s">
        <v>43</v>
      </c>
    </row>
    <row r="79" spans="1:3" x14ac:dyDescent="0.25">
      <c r="A79" s="21" t="s">
        <v>63</v>
      </c>
      <c r="C79" s="20" t="s">
        <v>44</v>
      </c>
    </row>
    <row r="80" spans="1:3" x14ac:dyDescent="0.25">
      <c r="A80" s="21" t="s">
        <v>64</v>
      </c>
      <c r="C80" s="20" t="s">
        <v>44</v>
      </c>
    </row>
    <row r="81" spans="1:3" x14ac:dyDescent="0.25">
      <c r="A81" s="21" t="s">
        <v>65</v>
      </c>
      <c r="C81" s="20" t="s">
        <v>44</v>
      </c>
    </row>
    <row r="82" spans="1:3" x14ac:dyDescent="0.25">
      <c r="A82" s="21" t="s">
        <v>66</v>
      </c>
      <c r="C82" s="20" t="s">
        <v>44</v>
      </c>
    </row>
    <row r="83" spans="1:3" x14ac:dyDescent="0.25">
      <c r="A83" s="21" t="s">
        <v>67</v>
      </c>
      <c r="C83" s="20" t="s">
        <v>44</v>
      </c>
    </row>
    <row r="84" spans="1:3" x14ac:dyDescent="0.25">
      <c r="A84" s="21" t="s">
        <v>68</v>
      </c>
      <c r="C84" s="20" t="s">
        <v>44</v>
      </c>
    </row>
    <row r="85" spans="1:3" x14ac:dyDescent="0.25">
      <c r="A85" s="21" t="s">
        <v>69</v>
      </c>
      <c r="C85" s="20" t="s">
        <v>44</v>
      </c>
    </row>
    <row r="86" spans="1:3" x14ac:dyDescent="0.25">
      <c r="A86" s="21" t="s">
        <v>70</v>
      </c>
      <c r="C86" s="20" t="s">
        <v>44</v>
      </c>
    </row>
    <row r="87" spans="1:3" x14ac:dyDescent="0.25">
      <c r="A87" s="21" t="s">
        <v>71</v>
      </c>
      <c r="C87" s="20" t="s">
        <v>44</v>
      </c>
    </row>
    <row r="88" spans="1:3" x14ac:dyDescent="0.25">
      <c r="A88" s="21" t="s">
        <v>72</v>
      </c>
      <c r="C88" s="20" t="s">
        <v>44</v>
      </c>
    </row>
    <row r="89" spans="1:3" x14ac:dyDescent="0.25">
      <c r="A89" s="21" t="s">
        <v>73</v>
      </c>
      <c r="C89" s="20" t="s">
        <v>44</v>
      </c>
    </row>
    <row r="90" spans="1:3" x14ac:dyDescent="0.25">
      <c r="A90" s="21" t="s">
        <v>74</v>
      </c>
      <c r="C90" s="20" t="s">
        <v>44</v>
      </c>
    </row>
    <row r="91" spans="1:3" x14ac:dyDescent="0.25">
      <c r="A91" s="21" t="s">
        <v>75</v>
      </c>
      <c r="C91" s="20" t="s">
        <v>44</v>
      </c>
    </row>
    <row r="92" spans="1:3" x14ac:dyDescent="0.25">
      <c r="A92" s="21" t="s">
        <v>76</v>
      </c>
      <c r="C92" s="20" t="s">
        <v>44</v>
      </c>
    </row>
    <row r="93" spans="1:3" x14ac:dyDescent="0.25">
      <c r="A93" s="21" t="s">
        <v>77</v>
      </c>
      <c r="C93" s="20" t="s">
        <v>44</v>
      </c>
    </row>
    <row r="94" spans="1:3" x14ac:dyDescent="0.25">
      <c r="A94" s="21" t="s">
        <v>78</v>
      </c>
      <c r="C94" s="20" t="s">
        <v>44</v>
      </c>
    </row>
    <row r="95" spans="1:3" x14ac:dyDescent="0.25">
      <c r="A95" s="21" t="s">
        <v>79</v>
      </c>
      <c r="C95" s="20" t="s">
        <v>44</v>
      </c>
    </row>
    <row r="96" spans="1:3" x14ac:dyDescent="0.25">
      <c r="A96" s="21" t="s">
        <v>80</v>
      </c>
      <c r="C96" s="20" t="s">
        <v>44</v>
      </c>
    </row>
    <row r="97" spans="1:3" x14ac:dyDescent="0.25">
      <c r="A97" s="21" t="s">
        <v>81</v>
      </c>
      <c r="C97" s="20" t="s">
        <v>44</v>
      </c>
    </row>
    <row r="98" spans="1:3" x14ac:dyDescent="0.25">
      <c r="A98" s="21" t="s">
        <v>82</v>
      </c>
      <c r="C98" s="20" t="s">
        <v>45</v>
      </c>
    </row>
    <row r="99" spans="1:3" x14ac:dyDescent="0.25">
      <c r="A99" s="21" t="s">
        <v>83</v>
      </c>
      <c r="C99" s="20" t="s">
        <v>45</v>
      </c>
    </row>
    <row r="100" spans="1:3" x14ac:dyDescent="0.25">
      <c r="A100" s="21" t="s">
        <v>84</v>
      </c>
      <c r="C100" s="20" t="s">
        <v>45</v>
      </c>
    </row>
    <row r="101" spans="1:3" x14ac:dyDescent="0.25">
      <c r="A101" s="21" t="s">
        <v>85</v>
      </c>
      <c r="C101" s="20" t="s">
        <v>45</v>
      </c>
    </row>
    <row r="102" spans="1:3" x14ac:dyDescent="0.25">
      <c r="A102" s="21" t="s">
        <v>86</v>
      </c>
      <c r="C102" s="20" t="s">
        <v>45</v>
      </c>
    </row>
    <row r="103" spans="1:3" x14ac:dyDescent="0.25">
      <c r="A103" s="21" t="s">
        <v>87</v>
      </c>
      <c r="C103" s="20" t="s">
        <v>45</v>
      </c>
    </row>
    <row r="104" spans="1:3" x14ac:dyDescent="0.25">
      <c r="A104" s="21" t="s">
        <v>88</v>
      </c>
      <c r="C104" s="20" t="s">
        <v>45</v>
      </c>
    </row>
    <row r="105" spans="1:3" x14ac:dyDescent="0.25">
      <c r="A105" s="21" t="s">
        <v>89</v>
      </c>
      <c r="C105" s="20" t="s">
        <v>45</v>
      </c>
    </row>
    <row r="106" spans="1:3" x14ac:dyDescent="0.25">
      <c r="A106" s="21" t="s">
        <v>90</v>
      </c>
      <c r="C106" s="20" t="s">
        <v>45</v>
      </c>
    </row>
    <row r="107" spans="1:3" x14ac:dyDescent="0.25">
      <c r="A107" s="21" t="s">
        <v>91</v>
      </c>
      <c r="C107" s="20" t="s">
        <v>45</v>
      </c>
    </row>
    <row r="108" spans="1:3" x14ac:dyDescent="0.25">
      <c r="A108" s="21" t="s">
        <v>92</v>
      </c>
      <c r="C108" s="20" t="s">
        <v>45</v>
      </c>
    </row>
    <row r="109" spans="1:3" x14ac:dyDescent="0.25">
      <c r="A109" s="21" t="s">
        <v>93</v>
      </c>
      <c r="C109" s="20" t="s">
        <v>45</v>
      </c>
    </row>
    <row r="110" spans="1:3" x14ac:dyDescent="0.25">
      <c r="A110" s="21" t="s">
        <v>94</v>
      </c>
      <c r="C110" s="20" t="s">
        <v>45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topLeftCell="A27" workbookViewId="0">
      <selection activeCell="D3" sqref="D3:P55"/>
    </sheetView>
  </sheetViews>
  <sheetFormatPr defaultColWidth="8.7109375" defaultRowHeight="15" x14ac:dyDescent="0.25"/>
  <cols>
    <col min="1" max="1" width="13.42578125" bestFit="1" customWidth="1"/>
    <col min="2" max="2" width="7.7109375" bestFit="1" customWidth="1"/>
    <col min="3" max="3" width="21.7109375" bestFit="1" customWidth="1"/>
    <col min="4" max="4" width="14.28515625" bestFit="1" customWidth="1"/>
    <col min="5" max="5" width="11.42578125" bestFit="1" customWidth="1"/>
    <col min="6" max="6" width="15.140625" bestFit="1" customWidth="1"/>
    <col min="7" max="8" width="15.28515625" bestFit="1" customWidth="1"/>
    <col min="9" max="9" width="22.42578125" bestFit="1" customWidth="1"/>
    <col min="10" max="11" width="14.28515625" bestFit="1" customWidth="1"/>
    <col min="12" max="12" width="18.7109375" bestFit="1" customWidth="1"/>
    <col min="13" max="13" width="11.42578125" bestFit="1" customWidth="1"/>
    <col min="14" max="15" width="14.28515625" bestFit="1" customWidth="1"/>
    <col min="16" max="16" width="15.28515625" bestFit="1" customWidth="1"/>
  </cols>
  <sheetData>
    <row r="1" spans="1:16" x14ac:dyDescent="0.25">
      <c r="A1" s="22"/>
      <c r="B1" s="23"/>
      <c r="C1" s="23"/>
      <c r="D1" s="24" t="s">
        <v>26</v>
      </c>
      <c r="E1" s="25" t="s">
        <v>26</v>
      </c>
      <c r="F1" s="24" t="s">
        <v>95</v>
      </c>
      <c r="G1" s="24" t="s">
        <v>27</v>
      </c>
      <c r="H1" s="25" t="s">
        <v>27</v>
      </c>
      <c r="I1" s="24" t="s">
        <v>98</v>
      </c>
      <c r="J1" s="24" t="s">
        <v>28</v>
      </c>
      <c r="K1" s="25" t="s">
        <v>28</v>
      </c>
      <c r="L1" s="24" t="s">
        <v>99</v>
      </c>
      <c r="M1" s="24" t="s">
        <v>96</v>
      </c>
      <c r="N1" s="25" t="s">
        <v>96</v>
      </c>
      <c r="O1" s="24" t="s">
        <v>97</v>
      </c>
      <c r="P1" s="26" t="s">
        <v>30</v>
      </c>
    </row>
    <row r="2" spans="1:16" x14ac:dyDescent="0.25">
      <c r="A2" s="24" t="s">
        <v>100</v>
      </c>
      <c r="B2" s="24" t="s">
        <v>101</v>
      </c>
      <c r="C2" s="24" t="s">
        <v>102</v>
      </c>
      <c r="D2" s="24" t="s">
        <v>0</v>
      </c>
      <c r="E2" s="27" t="s">
        <v>1</v>
      </c>
      <c r="F2" s="22"/>
      <c r="G2" s="24" t="s">
        <v>0</v>
      </c>
      <c r="H2" s="27" t="s">
        <v>1</v>
      </c>
      <c r="I2" s="22"/>
      <c r="J2" s="24" t="s">
        <v>0</v>
      </c>
      <c r="K2" s="27" t="s">
        <v>1</v>
      </c>
      <c r="L2" s="22"/>
      <c r="M2" s="24" t="s">
        <v>0</v>
      </c>
      <c r="N2" s="27" t="s">
        <v>1</v>
      </c>
      <c r="O2" s="22"/>
      <c r="P2" s="28"/>
    </row>
    <row r="3" spans="1:16" x14ac:dyDescent="0.25">
      <c r="A3" s="36" t="s">
        <v>18</v>
      </c>
      <c r="B3" s="37"/>
      <c r="C3" s="37"/>
      <c r="D3" s="38">
        <v>81856181.453000009</v>
      </c>
      <c r="E3" s="39">
        <v>748217.69700000004</v>
      </c>
      <c r="F3" s="38">
        <v>82604399.150000021</v>
      </c>
      <c r="G3" s="38">
        <v>1551144.5790000001</v>
      </c>
      <c r="H3" s="39">
        <v>1485384.9999999995</v>
      </c>
      <c r="I3" s="38">
        <v>3036529.578999999</v>
      </c>
      <c r="J3" s="38">
        <v>16654256.562999999</v>
      </c>
      <c r="K3" s="39">
        <v>17413970.036000002</v>
      </c>
      <c r="L3" s="38">
        <v>34068226.598999999</v>
      </c>
      <c r="M3" s="38">
        <v>640822.60800000001</v>
      </c>
      <c r="N3" s="39">
        <v>14923035.456</v>
      </c>
      <c r="O3" s="38">
        <v>15563858.063999999</v>
      </c>
      <c r="P3" s="40">
        <v>139432933.49099997</v>
      </c>
    </row>
    <row r="4" spans="1:16" x14ac:dyDescent="0.25">
      <c r="A4" s="24" t="s">
        <v>43</v>
      </c>
      <c r="B4" s="25"/>
      <c r="C4" s="25"/>
      <c r="D4" s="29">
        <v>28418198.220999997</v>
      </c>
      <c r="E4" s="30">
        <v>52477.936000000002</v>
      </c>
      <c r="F4" s="29">
        <v>28470676.156999998</v>
      </c>
      <c r="G4" s="29">
        <v>573756.45399999991</v>
      </c>
      <c r="H4" s="30">
        <v>465626.67999999993</v>
      </c>
      <c r="I4" s="29">
        <v>1039383.134</v>
      </c>
      <c r="J4" s="29">
        <v>4368810.0810000002</v>
      </c>
      <c r="K4" s="30">
        <v>5196850.7579999994</v>
      </c>
      <c r="L4" s="29">
        <v>9565660.8390000015</v>
      </c>
      <c r="M4" s="29">
        <v>147255.11300000001</v>
      </c>
      <c r="N4" s="30">
        <v>4106962.3679999998</v>
      </c>
      <c r="O4" s="29">
        <v>4254217.4809999997</v>
      </c>
      <c r="P4" s="31">
        <v>43855075.710999995</v>
      </c>
    </row>
    <row r="5" spans="1:16" x14ac:dyDescent="0.25">
      <c r="A5" s="24" t="s">
        <v>44</v>
      </c>
      <c r="B5" s="25"/>
      <c r="C5" s="25"/>
      <c r="D5" s="29">
        <v>26051250.168000005</v>
      </c>
      <c r="E5" s="30">
        <v>26735.160999999996</v>
      </c>
      <c r="F5" s="29">
        <v>26077985.329000004</v>
      </c>
      <c r="G5" s="29">
        <v>282734.80000000005</v>
      </c>
      <c r="H5" s="30">
        <v>826979.02</v>
      </c>
      <c r="I5" s="29">
        <v>1109713.8199999998</v>
      </c>
      <c r="J5" s="29">
        <v>4409472.1510000005</v>
      </c>
      <c r="K5" s="30">
        <v>4411199.1660000011</v>
      </c>
      <c r="L5" s="29">
        <v>8820671.3170000017</v>
      </c>
      <c r="M5" s="29">
        <v>378502.86499999999</v>
      </c>
      <c r="N5" s="30">
        <v>7283441.1799999997</v>
      </c>
      <c r="O5" s="29">
        <v>7661944.0449999999</v>
      </c>
      <c r="P5" s="31">
        <v>46444757.428000003</v>
      </c>
    </row>
    <row r="6" spans="1:16" x14ac:dyDescent="0.25">
      <c r="A6" s="24" t="s">
        <v>45</v>
      </c>
      <c r="B6" s="25"/>
      <c r="C6" s="25"/>
      <c r="D6" s="29">
        <v>27386733.063999996</v>
      </c>
      <c r="E6" s="30">
        <v>669004.6</v>
      </c>
      <c r="F6" s="29">
        <v>28055737.663999997</v>
      </c>
      <c r="G6" s="29">
        <v>694653.32500000007</v>
      </c>
      <c r="H6" s="30">
        <v>192779.30000000002</v>
      </c>
      <c r="I6" s="29">
        <v>887432.625</v>
      </c>
      <c r="J6" s="29">
        <v>7875974.3310000002</v>
      </c>
      <c r="K6" s="30">
        <v>7805920.1119999997</v>
      </c>
      <c r="L6" s="29">
        <v>15681894.443</v>
      </c>
      <c r="M6" s="29">
        <v>115064.63000000003</v>
      </c>
      <c r="N6" s="30">
        <v>3532631.9080000003</v>
      </c>
      <c r="O6" s="29">
        <v>3647696.5380000002</v>
      </c>
      <c r="P6" s="31">
        <v>49133100.351999998</v>
      </c>
    </row>
    <row r="7" spans="1:16" x14ac:dyDescent="0.25">
      <c r="A7" s="22">
        <v>9</v>
      </c>
      <c r="B7" s="22" t="s">
        <v>43</v>
      </c>
      <c r="C7" s="32" t="s">
        <v>46</v>
      </c>
      <c r="D7" s="33">
        <v>7459245.5269999998</v>
      </c>
      <c r="E7" s="34">
        <v>1708.8</v>
      </c>
      <c r="F7" s="33">
        <v>7460954.3269999996</v>
      </c>
      <c r="G7" s="33">
        <v>64788.510999999999</v>
      </c>
      <c r="H7" s="34">
        <v>39861.800000000003</v>
      </c>
      <c r="I7" s="33">
        <v>104650.311</v>
      </c>
      <c r="J7" s="33">
        <v>1114113.5759999999</v>
      </c>
      <c r="K7" s="34">
        <v>1149559.048</v>
      </c>
      <c r="L7" s="33">
        <v>2263672.6239999998</v>
      </c>
      <c r="M7" s="33">
        <v>85028.891000000003</v>
      </c>
      <c r="N7" s="34">
        <v>926070.8</v>
      </c>
      <c r="O7" s="33">
        <v>1011099.6910000001</v>
      </c>
      <c r="P7" s="35">
        <v>10910817.179</v>
      </c>
    </row>
    <row r="8" spans="1:16" x14ac:dyDescent="0.25">
      <c r="A8" s="24">
        <v>9</v>
      </c>
      <c r="B8" s="24" t="s">
        <v>43</v>
      </c>
      <c r="C8" s="24" t="s">
        <v>103</v>
      </c>
      <c r="D8" s="29">
        <v>603335.34299999999</v>
      </c>
      <c r="E8" s="30">
        <v>21.6</v>
      </c>
      <c r="F8" s="29">
        <v>603356.94299999997</v>
      </c>
      <c r="G8" s="29">
        <v>23328.905999999999</v>
      </c>
      <c r="H8" s="30">
        <v>12183.1</v>
      </c>
      <c r="I8" s="29">
        <v>35512.006000000001</v>
      </c>
      <c r="J8" s="29">
        <v>102547.715</v>
      </c>
      <c r="K8" s="30">
        <v>149678.6</v>
      </c>
      <c r="L8" s="29">
        <v>252226.315</v>
      </c>
      <c r="M8" s="29">
        <v>3500.24</v>
      </c>
      <c r="N8" s="30">
        <v>120066</v>
      </c>
      <c r="O8" s="29">
        <v>123566.24</v>
      </c>
      <c r="P8" s="31">
        <v>1029141.4569999998</v>
      </c>
    </row>
    <row r="9" spans="1:16" x14ac:dyDescent="0.25">
      <c r="A9" s="22">
        <v>9</v>
      </c>
      <c r="B9" s="22" t="s">
        <v>43</v>
      </c>
      <c r="C9" s="32" t="s">
        <v>105</v>
      </c>
      <c r="D9" s="33">
        <v>974781.424</v>
      </c>
      <c r="E9" s="34"/>
      <c r="F9" s="33">
        <v>974781.424</v>
      </c>
      <c r="G9" s="33">
        <v>88493.815000000002</v>
      </c>
      <c r="H9" s="34">
        <v>19409.599999999999</v>
      </c>
      <c r="I9" s="33">
        <v>107903.41500000001</v>
      </c>
      <c r="J9" s="33">
        <v>171598.03599999999</v>
      </c>
      <c r="K9" s="34">
        <v>660913.4</v>
      </c>
      <c r="L9" s="33">
        <v>832511.43599999999</v>
      </c>
      <c r="M9" s="33">
        <v>2191.0360000000001</v>
      </c>
      <c r="N9" s="34">
        <v>370310</v>
      </c>
      <c r="O9" s="33">
        <v>372501.03600000002</v>
      </c>
      <c r="P9" s="35">
        <v>2310657.6230000001</v>
      </c>
    </row>
    <row r="10" spans="1:16" x14ac:dyDescent="0.25">
      <c r="A10" s="22">
        <v>9</v>
      </c>
      <c r="B10" s="22" t="s">
        <v>43</v>
      </c>
      <c r="C10" s="32" t="s">
        <v>107</v>
      </c>
      <c r="D10" s="33">
        <v>824500.66</v>
      </c>
      <c r="E10" s="34">
        <v>401</v>
      </c>
      <c r="F10" s="33">
        <v>824901.66</v>
      </c>
      <c r="G10" s="33">
        <v>13123.925999999999</v>
      </c>
      <c r="H10" s="34">
        <v>42854.2</v>
      </c>
      <c r="I10" s="33">
        <v>55978.125999999997</v>
      </c>
      <c r="J10" s="33">
        <v>144361.25599999999</v>
      </c>
      <c r="K10" s="34">
        <v>152472.5</v>
      </c>
      <c r="L10" s="33">
        <v>296833.75599999999</v>
      </c>
      <c r="M10" s="33">
        <v>3536.55</v>
      </c>
      <c r="N10" s="34">
        <v>884878</v>
      </c>
      <c r="O10" s="33">
        <v>888414.55</v>
      </c>
      <c r="P10" s="35">
        <v>2128475.3760000002</v>
      </c>
    </row>
    <row r="11" spans="1:16" x14ac:dyDescent="0.25">
      <c r="A11" s="22">
        <v>9</v>
      </c>
      <c r="B11" s="22" t="s">
        <v>43</v>
      </c>
      <c r="C11" s="32" t="s">
        <v>109</v>
      </c>
      <c r="D11" s="33">
        <v>328138.23700000002</v>
      </c>
      <c r="E11" s="34"/>
      <c r="F11" s="33">
        <v>328138.23700000002</v>
      </c>
      <c r="G11" s="33">
        <v>14139.02</v>
      </c>
      <c r="H11" s="34">
        <v>22607.4</v>
      </c>
      <c r="I11" s="33">
        <v>36746.42</v>
      </c>
      <c r="J11" s="33">
        <v>59319.438999999998</v>
      </c>
      <c r="K11" s="34">
        <v>118028</v>
      </c>
      <c r="L11" s="33">
        <v>177347.43900000001</v>
      </c>
      <c r="M11" s="33">
        <v>282.83</v>
      </c>
      <c r="N11" s="34">
        <v>101844</v>
      </c>
      <c r="O11" s="33">
        <v>102126.83</v>
      </c>
      <c r="P11" s="35">
        <v>650925.89400000009</v>
      </c>
    </row>
    <row r="12" spans="1:16" x14ac:dyDescent="0.25">
      <c r="A12" s="22">
        <v>9</v>
      </c>
      <c r="B12" s="22" t="s">
        <v>43</v>
      </c>
      <c r="C12" s="32" t="s">
        <v>111</v>
      </c>
      <c r="D12" s="33">
        <v>373129.74800000002</v>
      </c>
      <c r="E12" s="34"/>
      <c r="F12" s="33">
        <v>373129.74800000002</v>
      </c>
      <c r="G12" s="33">
        <v>36265.910000000003</v>
      </c>
      <c r="H12" s="34">
        <v>6189</v>
      </c>
      <c r="I12" s="33">
        <v>42454.91</v>
      </c>
      <c r="J12" s="33">
        <v>61341.993000000002</v>
      </c>
      <c r="K12" s="34">
        <v>48896.2</v>
      </c>
      <c r="L12" s="33">
        <v>110238.193</v>
      </c>
      <c r="M12" s="33">
        <v>1361.1020000000001</v>
      </c>
      <c r="N12" s="34">
        <v>60318</v>
      </c>
      <c r="O12" s="33">
        <v>61679.101999999999</v>
      </c>
      <c r="P12" s="35">
        <v>595953.31500000006</v>
      </c>
    </row>
    <row r="13" spans="1:16" x14ac:dyDescent="0.25">
      <c r="A13" s="22">
        <v>9</v>
      </c>
      <c r="B13" s="22" t="s">
        <v>43</v>
      </c>
      <c r="C13" s="32" t="s">
        <v>113</v>
      </c>
      <c r="D13" s="33">
        <v>4498563.6689999998</v>
      </c>
      <c r="E13" s="34">
        <v>36118.28</v>
      </c>
      <c r="F13" s="33">
        <v>4534681.949</v>
      </c>
      <c r="G13" s="33">
        <v>18072.222000000002</v>
      </c>
      <c r="H13" s="34">
        <v>30513.88</v>
      </c>
      <c r="I13" s="33">
        <v>48586.101999999999</v>
      </c>
      <c r="J13" s="33">
        <v>608127.52800000005</v>
      </c>
      <c r="K13" s="34">
        <v>985591.14</v>
      </c>
      <c r="L13" s="33">
        <v>1593718.6680000001</v>
      </c>
      <c r="M13" s="33">
        <v>6234.0370000000003</v>
      </c>
      <c r="N13" s="34">
        <v>41892</v>
      </c>
      <c r="O13" s="33">
        <v>48126.036999999997</v>
      </c>
      <c r="P13" s="35">
        <v>6258126.8419999992</v>
      </c>
    </row>
    <row r="14" spans="1:16" x14ac:dyDescent="0.25">
      <c r="A14" s="22">
        <v>9</v>
      </c>
      <c r="B14" s="22" t="s">
        <v>43</v>
      </c>
      <c r="C14" s="32" t="s">
        <v>114</v>
      </c>
      <c r="D14" s="33">
        <v>543328.72900000005</v>
      </c>
      <c r="E14" s="34">
        <v>410.4</v>
      </c>
      <c r="F14" s="33">
        <v>543739.12900000007</v>
      </c>
      <c r="G14" s="33">
        <v>46553.839</v>
      </c>
      <c r="H14" s="34">
        <v>58141.2</v>
      </c>
      <c r="I14" s="33">
        <v>104695.03899999999</v>
      </c>
      <c r="J14" s="33">
        <v>104339.967</v>
      </c>
      <c r="K14" s="34">
        <v>139586.4</v>
      </c>
      <c r="L14" s="33">
        <v>243926.367</v>
      </c>
      <c r="M14" s="33">
        <v>3173.9560000000001</v>
      </c>
      <c r="N14" s="34">
        <v>89970</v>
      </c>
      <c r="O14" s="33">
        <v>93143.956000000006</v>
      </c>
      <c r="P14" s="35">
        <v>993468.20500000019</v>
      </c>
    </row>
    <row r="15" spans="1:16" x14ac:dyDescent="0.25">
      <c r="A15" s="22">
        <v>9</v>
      </c>
      <c r="B15" s="22" t="s">
        <v>43</v>
      </c>
      <c r="C15" s="32" t="s">
        <v>115</v>
      </c>
      <c r="D15" s="33">
        <v>3893984.898</v>
      </c>
      <c r="E15" s="34">
        <v>191.4</v>
      </c>
      <c r="F15" s="33">
        <v>3894176.298</v>
      </c>
      <c r="G15" s="33">
        <v>45357.167000000001</v>
      </c>
      <c r="H15" s="34">
        <v>31541.4</v>
      </c>
      <c r="I15" s="33">
        <v>76898.56700000001</v>
      </c>
      <c r="J15" s="33">
        <v>604904.39399999997</v>
      </c>
      <c r="K15" s="34">
        <v>211055.3</v>
      </c>
      <c r="L15" s="33">
        <v>815959.6939999999</v>
      </c>
      <c r="M15" s="33">
        <v>25576.044999999998</v>
      </c>
      <c r="N15" s="34">
        <v>234322.96799999999</v>
      </c>
      <c r="O15" s="33">
        <v>259899.01299999998</v>
      </c>
      <c r="P15" s="35">
        <v>5089990.864000001</v>
      </c>
    </row>
    <row r="16" spans="1:16" x14ac:dyDescent="0.25">
      <c r="A16" s="22">
        <v>9</v>
      </c>
      <c r="B16" s="22" t="s">
        <v>43</v>
      </c>
      <c r="C16" s="32" t="s">
        <v>116</v>
      </c>
      <c r="D16" s="33">
        <v>2565680.8450000002</v>
      </c>
      <c r="E16" s="34">
        <v>1495.5</v>
      </c>
      <c r="F16" s="33">
        <v>2567176.3450000002</v>
      </c>
      <c r="G16" s="33">
        <v>45605.512000000002</v>
      </c>
      <c r="H16" s="34">
        <v>77734.399999999994</v>
      </c>
      <c r="I16" s="33">
        <v>123339.912</v>
      </c>
      <c r="J16" s="33">
        <v>414282.44</v>
      </c>
      <c r="K16" s="34">
        <v>678257.37600000005</v>
      </c>
      <c r="L16" s="33">
        <v>1092539.8160000001</v>
      </c>
      <c r="M16" s="33">
        <v>4644.1639999999998</v>
      </c>
      <c r="N16" s="34">
        <v>553553.4</v>
      </c>
      <c r="O16" s="33">
        <v>558197.56400000001</v>
      </c>
      <c r="P16" s="35">
        <v>4363045.7659999998</v>
      </c>
    </row>
    <row r="17" spans="1:16" x14ac:dyDescent="0.25">
      <c r="A17" s="22">
        <v>9</v>
      </c>
      <c r="B17" s="22" t="s">
        <v>43</v>
      </c>
      <c r="C17" s="32" t="s">
        <v>117</v>
      </c>
      <c r="D17" s="33">
        <v>420133.34600000002</v>
      </c>
      <c r="E17" s="34"/>
      <c r="F17" s="33">
        <v>420133.34600000002</v>
      </c>
      <c r="G17" s="33">
        <v>30794.589</v>
      </c>
      <c r="H17" s="34">
        <v>18306.8</v>
      </c>
      <c r="I17" s="33">
        <v>49101.388999999996</v>
      </c>
      <c r="J17" s="33">
        <v>100046.588</v>
      </c>
      <c r="K17" s="34">
        <v>49217.8</v>
      </c>
      <c r="L17" s="33">
        <v>149264.38800000001</v>
      </c>
      <c r="M17" s="33">
        <v>3806.634</v>
      </c>
      <c r="N17" s="34">
        <v>33528</v>
      </c>
      <c r="O17" s="33">
        <v>37334.633999999998</v>
      </c>
      <c r="P17" s="35">
        <v>660855.56900000002</v>
      </c>
    </row>
    <row r="18" spans="1:16" x14ac:dyDescent="0.25">
      <c r="A18" s="22">
        <v>9</v>
      </c>
      <c r="B18" s="22" t="s">
        <v>43</v>
      </c>
      <c r="C18" s="32" t="s">
        <v>118</v>
      </c>
      <c r="D18" s="33">
        <v>266289.91499999998</v>
      </c>
      <c r="E18" s="34"/>
      <c r="F18" s="33">
        <v>266289.91499999998</v>
      </c>
      <c r="G18" s="33">
        <v>15118.63</v>
      </c>
      <c r="H18" s="34">
        <v>2100</v>
      </c>
      <c r="I18" s="33">
        <v>17218.629999999997</v>
      </c>
      <c r="J18" s="33">
        <v>57948.375999999997</v>
      </c>
      <c r="K18" s="34">
        <v>24743</v>
      </c>
      <c r="L18" s="33">
        <v>82691.375999999989</v>
      </c>
      <c r="M18" s="33">
        <v>96.41</v>
      </c>
      <c r="N18" s="34">
        <v>3696</v>
      </c>
      <c r="O18" s="33">
        <v>3792.41</v>
      </c>
      <c r="P18" s="35">
        <v>373782.56599999993</v>
      </c>
    </row>
    <row r="19" spans="1:16" x14ac:dyDescent="0.25">
      <c r="A19" s="22">
        <v>9</v>
      </c>
      <c r="B19" s="22" t="s">
        <v>43</v>
      </c>
      <c r="C19" s="32" t="s">
        <v>104</v>
      </c>
      <c r="D19" s="33">
        <v>292624.47600000002</v>
      </c>
      <c r="E19" s="34"/>
      <c r="F19" s="33">
        <v>292624.47600000002</v>
      </c>
      <c r="G19" s="33">
        <v>25781.67</v>
      </c>
      <c r="H19" s="34">
        <v>27572.5</v>
      </c>
      <c r="I19" s="33">
        <v>53354.17</v>
      </c>
      <c r="J19" s="33">
        <v>55635.021000000001</v>
      </c>
      <c r="K19" s="34">
        <v>176117</v>
      </c>
      <c r="L19" s="33">
        <v>231752.02100000001</v>
      </c>
      <c r="M19" s="33">
        <v>1126.0920000000001</v>
      </c>
      <c r="N19" s="34">
        <v>71292</v>
      </c>
      <c r="O19" s="33">
        <v>72418.092000000004</v>
      </c>
      <c r="P19" s="35">
        <v>654855.25699999998</v>
      </c>
    </row>
    <row r="20" spans="1:16" x14ac:dyDescent="0.25">
      <c r="A20" s="22">
        <v>9</v>
      </c>
      <c r="B20" s="22" t="s">
        <v>43</v>
      </c>
      <c r="C20" s="32" t="s">
        <v>108</v>
      </c>
      <c r="D20" s="33">
        <v>1153301.135</v>
      </c>
      <c r="E20" s="34"/>
      <c r="F20" s="33">
        <v>1153301.135</v>
      </c>
      <c r="G20" s="33">
        <v>46095.68</v>
      </c>
      <c r="H20" s="34">
        <v>6804</v>
      </c>
      <c r="I20" s="33">
        <v>52899.68</v>
      </c>
      <c r="J20" s="33">
        <v>142784.68299999999</v>
      </c>
      <c r="K20" s="34">
        <v>50174</v>
      </c>
      <c r="L20" s="33">
        <v>192958.68299999999</v>
      </c>
      <c r="M20" s="33">
        <v>2486.8380000000002</v>
      </c>
      <c r="N20" s="34">
        <v>12840</v>
      </c>
      <c r="O20" s="33">
        <v>15326.838</v>
      </c>
      <c r="P20" s="35">
        <v>1422152.3049999999</v>
      </c>
    </row>
    <row r="21" spans="1:16" x14ac:dyDescent="0.25">
      <c r="A21" s="22">
        <v>9</v>
      </c>
      <c r="B21" s="22" t="s">
        <v>43</v>
      </c>
      <c r="C21" s="32" t="s">
        <v>110</v>
      </c>
      <c r="D21" s="33">
        <v>183798.459</v>
      </c>
      <c r="E21" s="34"/>
      <c r="F21" s="33">
        <v>183798.459</v>
      </c>
      <c r="G21" s="33">
        <v>16082.16</v>
      </c>
      <c r="H21" s="34">
        <v>768</v>
      </c>
      <c r="I21" s="33">
        <v>16850.16</v>
      </c>
      <c r="J21" s="33">
        <v>37683.449999999997</v>
      </c>
      <c r="K21" s="34">
        <v>18878</v>
      </c>
      <c r="L21" s="33">
        <v>56561.45</v>
      </c>
      <c r="M21" s="33">
        <v>15</v>
      </c>
      <c r="N21" s="34">
        <v>10482</v>
      </c>
      <c r="O21" s="33">
        <v>10497</v>
      </c>
      <c r="P21" s="35">
        <v>277109.37599999999</v>
      </c>
    </row>
    <row r="22" spans="1:16" x14ac:dyDescent="0.25">
      <c r="A22" s="22">
        <v>9</v>
      </c>
      <c r="B22" s="22" t="s">
        <v>43</v>
      </c>
      <c r="C22" s="32" t="s">
        <v>112</v>
      </c>
      <c r="D22" s="33">
        <v>657937.82999999996</v>
      </c>
      <c r="E22" s="34"/>
      <c r="F22" s="33">
        <v>657937.82999999996</v>
      </c>
      <c r="G22" s="33">
        <v>35259.728999999999</v>
      </c>
      <c r="H22" s="34">
        <v>27798</v>
      </c>
      <c r="I22" s="33">
        <v>63057.728999999999</v>
      </c>
      <c r="J22" s="33">
        <v>113003.899</v>
      </c>
      <c r="K22" s="34">
        <v>39778.593999999997</v>
      </c>
      <c r="L22" s="33">
        <v>152782.49300000002</v>
      </c>
      <c r="M22" s="33">
        <v>3544.2179999999998</v>
      </c>
      <c r="N22" s="34">
        <v>271687.2</v>
      </c>
      <c r="O22" s="33">
        <v>275231.41800000001</v>
      </c>
      <c r="P22" s="35">
        <v>1155245.5260000001</v>
      </c>
    </row>
    <row r="23" spans="1:16" x14ac:dyDescent="0.25">
      <c r="A23" s="22">
        <v>9</v>
      </c>
      <c r="B23" s="22" t="s">
        <v>43</v>
      </c>
      <c r="C23" s="32" t="s">
        <v>106</v>
      </c>
      <c r="D23" s="33">
        <v>3379423.98</v>
      </c>
      <c r="E23" s="34">
        <v>12130.956</v>
      </c>
      <c r="F23" s="33">
        <v>3391554.9359999998</v>
      </c>
      <c r="G23" s="33">
        <v>8895.1679999999997</v>
      </c>
      <c r="H23" s="34">
        <v>41241.4</v>
      </c>
      <c r="I23" s="33">
        <v>50136.567999999999</v>
      </c>
      <c r="J23" s="33">
        <v>476771.72</v>
      </c>
      <c r="K23" s="34">
        <v>543904.4</v>
      </c>
      <c r="L23" s="33">
        <v>1020676.12</v>
      </c>
      <c r="M23" s="33">
        <v>651.07000000000005</v>
      </c>
      <c r="N23" s="34">
        <v>320212</v>
      </c>
      <c r="O23" s="33">
        <v>320863.07</v>
      </c>
      <c r="P23" s="35">
        <v>4980472.591</v>
      </c>
    </row>
    <row r="24" spans="1:16" x14ac:dyDescent="0.25">
      <c r="A24" s="22">
        <v>20</v>
      </c>
      <c r="B24" s="22" t="s">
        <v>44</v>
      </c>
      <c r="C24" s="32" t="s">
        <v>63</v>
      </c>
      <c r="D24" s="33">
        <v>9007927.5270000007</v>
      </c>
      <c r="E24" s="34">
        <v>7276.8</v>
      </c>
      <c r="F24" s="33">
        <v>9015204.3270000014</v>
      </c>
      <c r="G24" s="33">
        <v>8602.7039999999997</v>
      </c>
      <c r="H24" s="34">
        <v>34986.879999999997</v>
      </c>
      <c r="I24" s="33">
        <v>43589.583999999995</v>
      </c>
      <c r="J24" s="33">
        <v>2008993.095</v>
      </c>
      <c r="K24" s="34">
        <v>1956992.338</v>
      </c>
      <c r="L24" s="33">
        <v>3965985.4330000002</v>
      </c>
      <c r="M24" s="33">
        <v>262757.62400000001</v>
      </c>
      <c r="N24" s="34">
        <v>2652861.1800000002</v>
      </c>
      <c r="O24" s="33">
        <v>2915618.804</v>
      </c>
      <c r="P24" s="35">
        <v>17667925.985000003</v>
      </c>
    </row>
    <row r="25" spans="1:16" x14ac:dyDescent="0.25">
      <c r="A25" s="24">
        <v>20</v>
      </c>
      <c r="B25" s="24" t="s">
        <v>44</v>
      </c>
      <c r="C25" s="24" t="s">
        <v>119</v>
      </c>
      <c r="D25" s="29">
        <v>1227936.0560000001</v>
      </c>
      <c r="E25" s="30">
        <v>6368.4</v>
      </c>
      <c r="F25" s="29">
        <v>1234304.456</v>
      </c>
      <c r="G25" s="29">
        <v>33094.815999999999</v>
      </c>
      <c r="H25" s="30">
        <v>90922.3</v>
      </c>
      <c r="I25" s="29">
        <v>124017.11600000001</v>
      </c>
      <c r="J25" s="29">
        <v>179976.61499999999</v>
      </c>
      <c r="K25" s="30">
        <v>192758.57800000001</v>
      </c>
      <c r="L25" s="29">
        <v>372735.19299999997</v>
      </c>
      <c r="M25" s="29">
        <v>5483.0940000000001</v>
      </c>
      <c r="N25" s="30">
        <v>439654</v>
      </c>
      <c r="O25" s="29">
        <v>445137.09399999998</v>
      </c>
      <c r="P25" s="31">
        <v>2194412.8340000003</v>
      </c>
    </row>
    <row r="26" spans="1:16" x14ac:dyDescent="0.25">
      <c r="A26" s="22">
        <v>20</v>
      </c>
      <c r="B26" s="22" t="s">
        <v>44</v>
      </c>
      <c r="C26" s="32" t="s">
        <v>120</v>
      </c>
      <c r="D26" s="33">
        <v>168361.709</v>
      </c>
      <c r="E26" s="34">
        <v>78</v>
      </c>
      <c r="F26" s="33">
        <v>168439.709</v>
      </c>
      <c r="G26" s="33">
        <v>400.62400000000002</v>
      </c>
      <c r="H26" s="34">
        <v>910.5</v>
      </c>
      <c r="I26" s="33">
        <v>1311.124</v>
      </c>
      <c r="J26" s="33">
        <v>31088.291000000001</v>
      </c>
      <c r="K26" s="34">
        <v>22140</v>
      </c>
      <c r="L26" s="33">
        <v>53228.290999999997</v>
      </c>
      <c r="M26" s="33">
        <v>35815.06</v>
      </c>
      <c r="N26" s="34">
        <v>7950</v>
      </c>
      <c r="O26" s="33">
        <v>43765.06</v>
      </c>
      <c r="P26" s="35">
        <v>271800.48600000003</v>
      </c>
    </row>
    <row r="27" spans="1:16" x14ac:dyDescent="0.25">
      <c r="A27" s="22">
        <v>20</v>
      </c>
      <c r="B27" s="22" t="s">
        <v>44</v>
      </c>
      <c r="C27" s="32" t="s">
        <v>121</v>
      </c>
      <c r="D27" s="33">
        <v>111470.192</v>
      </c>
      <c r="E27" s="34"/>
      <c r="F27" s="33">
        <v>111470.192</v>
      </c>
      <c r="G27" s="33">
        <v>940</v>
      </c>
      <c r="H27" s="34">
        <v>13260</v>
      </c>
      <c r="I27" s="33">
        <v>14200</v>
      </c>
      <c r="J27" s="33">
        <v>44522.572</v>
      </c>
      <c r="K27" s="34">
        <v>40361.5</v>
      </c>
      <c r="L27" s="33">
        <v>84884.072</v>
      </c>
      <c r="M27" s="33"/>
      <c r="N27" s="34">
        <v>240</v>
      </c>
      <c r="O27" s="33">
        <v>240</v>
      </c>
      <c r="P27" s="35">
        <v>212455.10399999999</v>
      </c>
    </row>
    <row r="28" spans="1:16" x14ac:dyDescent="0.25">
      <c r="A28" s="22">
        <v>20</v>
      </c>
      <c r="B28" s="22" t="s">
        <v>44</v>
      </c>
      <c r="C28" s="32" t="s">
        <v>122</v>
      </c>
      <c r="D28" s="33">
        <v>142907.02499999999</v>
      </c>
      <c r="E28" s="34">
        <v>108</v>
      </c>
      <c r="F28" s="33">
        <v>143015.02499999999</v>
      </c>
      <c r="G28" s="33"/>
      <c r="H28" s="34">
        <v>1260</v>
      </c>
      <c r="I28" s="33">
        <v>1260</v>
      </c>
      <c r="J28" s="33">
        <v>22938.942999999999</v>
      </c>
      <c r="K28" s="34">
        <v>90682.5</v>
      </c>
      <c r="L28" s="33">
        <v>113621.443</v>
      </c>
      <c r="M28" s="33">
        <v>3237.136</v>
      </c>
      <c r="N28" s="34">
        <v>21276</v>
      </c>
      <c r="O28" s="33">
        <v>24513.135999999999</v>
      </c>
      <c r="P28" s="35">
        <v>284614.01899999997</v>
      </c>
    </row>
    <row r="29" spans="1:16" x14ac:dyDescent="0.25">
      <c r="A29" s="22">
        <v>20</v>
      </c>
      <c r="B29" s="22" t="s">
        <v>44</v>
      </c>
      <c r="C29" s="32" t="s">
        <v>123</v>
      </c>
      <c r="D29" s="33">
        <v>131437.62899999999</v>
      </c>
      <c r="E29" s="34"/>
      <c r="F29" s="33">
        <v>131437.62899999999</v>
      </c>
      <c r="G29" s="33">
        <v>4271</v>
      </c>
      <c r="H29" s="34">
        <v>3270</v>
      </c>
      <c r="I29" s="33">
        <v>7541</v>
      </c>
      <c r="J29" s="33">
        <v>15971.422</v>
      </c>
      <c r="K29" s="34">
        <v>7062</v>
      </c>
      <c r="L29" s="33">
        <v>23033.421999999999</v>
      </c>
      <c r="M29" s="33"/>
      <c r="N29" s="34">
        <v>8400</v>
      </c>
      <c r="O29" s="33">
        <v>8400</v>
      </c>
      <c r="P29" s="35">
        <v>173198.84299999996</v>
      </c>
    </row>
    <row r="30" spans="1:16" x14ac:dyDescent="0.25">
      <c r="A30" s="22">
        <v>20</v>
      </c>
      <c r="B30" s="22" t="s">
        <v>44</v>
      </c>
      <c r="C30" s="32" t="s">
        <v>124</v>
      </c>
      <c r="D30" s="33">
        <v>234968.94</v>
      </c>
      <c r="E30" s="34">
        <v>240</v>
      </c>
      <c r="F30" s="33">
        <v>235208.94</v>
      </c>
      <c r="G30" s="33">
        <v>7651.77</v>
      </c>
      <c r="H30" s="34">
        <v>26007.15</v>
      </c>
      <c r="I30" s="33">
        <v>33658.92</v>
      </c>
      <c r="J30" s="33">
        <v>38575.535000000003</v>
      </c>
      <c r="K30" s="34">
        <v>121227</v>
      </c>
      <c r="L30" s="33">
        <v>159802.535</v>
      </c>
      <c r="M30" s="33">
        <v>1316.96</v>
      </c>
      <c r="N30" s="34">
        <v>8820</v>
      </c>
      <c r="O30" s="33">
        <v>10136.959999999999</v>
      </c>
      <c r="P30" s="35">
        <v>476786.54400000011</v>
      </c>
    </row>
    <row r="31" spans="1:16" x14ac:dyDescent="0.25">
      <c r="A31" s="22">
        <v>20</v>
      </c>
      <c r="B31" s="22" t="s">
        <v>44</v>
      </c>
      <c r="C31" s="32" t="s">
        <v>125</v>
      </c>
      <c r="D31" s="33">
        <v>646663.75600000005</v>
      </c>
      <c r="E31" s="34">
        <v>1395</v>
      </c>
      <c r="F31" s="33">
        <v>648058.75600000005</v>
      </c>
      <c r="G31" s="33">
        <v>52058.987000000001</v>
      </c>
      <c r="H31" s="34">
        <v>37779.58</v>
      </c>
      <c r="I31" s="33">
        <v>89838.56700000001</v>
      </c>
      <c r="J31" s="33">
        <v>99306.383000000002</v>
      </c>
      <c r="K31" s="34">
        <v>72158.320000000007</v>
      </c>
      <c r="L31" s="33">
        <v>171464.70300000001</v>
      </c>
      <c r="M31" s="33">
        <v>7396.7669999999998</v>
      </c>
      <c r="N31" s="34">
        <v>17490</v>
      </c>
      <c r="O31" s="33">
        <v>24886.767</v>
      </c>
      <c r="P31" s="35">
        <v>941140.60700000008</v>
      </c>
    </row>
    <row r="32" spans="1:16" x14ac:dyDescent="0.25">
      <c r="A32" s="22">
        <v>20</v>
      </c>
      <c r="B32" s="22" t="s">
        <v>44</v>
      </c>
      <c r="C32" s="32" t="s">
        <v>126</v>
      </c>
      <c r="D32" s="33">
        <v>724300.06799999997</v>
      </c>
      <c r="E32" s="34">
        <v>759.5</v>
      </c>
      <c r="F32" s="33">
        <v>725059.56799999997</v>
      </c>
      <c r="G32" s="33">
        <v>3183.3449999999998</v>
      </c>
      <c r="H32" s="34">
        <v>45187.4</v>
      </c>
      <c r="I32" s="33">
        <v>48370.745000000003</v>
      </c>
      <c r="J32" s="33">
        <v>60141.317999999999</v>
      </c>
      <c r="K32" s="34">
        <v>254847.16</v>
      </c>
      <c r="L32" s="33">
        <v>314988.478</v>
      </c>
      <c r="M32" s="33">
        <v>799.76800000000003</v>
      </c>
      <c r="N32" s="34">
        <v>1338138</v>
      </c>
      <c r="O32" s="33">
        <v>1338937.7679999999</v>
      </c>
      <c r="P32" s="35">
        <v>2434484.5130000003</v>
      </c>
    </row>
    <row r="33" spans="1:16" x14ac:dyDescent="0.25">
      <c r="A33" s="22">
        <v>20</v>
      </c>
      <c r="B33" s="22" t="s">
        <v>44</v>
      </c>
      <c r="C33" s="32" t="s">
        <v>127</v>
      </c>
      <c r="D33" s="33">
        <v>462120.92800000001</v>
      </c>
      <c r="E33" s="34"/>
      <c r="F33" s="33">
        <v>462120.92800000001</v>
      </c>
      <c r="G33" s="33">
        <v>23289.274000000001</v>
      </c>
      <c r="H33" s="34">
        <v>4963.2</v>
      </c>
      <c r="I33" s="33">
        <v>28252.474000000002</v>
      </c>
      <c r="J33" s="33">
        <v>50592.169000000002</v>
      </c>
      <c r="K33" s="34">
        <v>20926.8</v>
      </c>
      <c r="L33" s="33">
        <v>71518.968999999997</v>
      </c>
      <c r="M33" s="33"/>
      <c r="N33" s="34">
        <v>5292</v>
      </c>
      <c r="O33" s="33">
        <v>5292</v>
      </c>
      <c r="P33" s="35">
        <v>573754.27100000007</v>
      </c>
    </row>
    <row r="34" spans="1:16" x14ac:dyDescent="0.25">
      <c r="A34" s="22">
        <v>20</v>
      </c>
      <c r="B34" s="22" t="s">
        <v>44</v>
      </c>
      <c r="C34" s="32" t="s">
        <v>128</v>
      </c>
      <c r="D34" s="33">
        <v>260548.364</v>
      </c>
      <c r="E34" s="34"/>
      <c r="F34" s="33">
        <v>260548.364</v>
      </c>
      <c r="G34" s="33">
        <v>7911.9030000000002</v>
      </c>
      <c r="H34" s="34">
        <v>23886</v>
      </c>
      <c r="I34" s="33">
        <v>31797.902999999998</v>
      </c>
      <c r="J34" s="33">
        <v>27314.271000000001</v>
      </c>
      <c r="K34" s="34">
        <v>47155.040000000001</v>
      </c>
      <c r="L34" s="33">
        <v>74469.311000000002</v>
      </c>
      <c r="M34" s="33">
        <v>672.12</v>
      </c>
      <c r="N34" s="34">
        <v>112776.2</v>
      </c>
      <c r="O34" s="33">
        <v>113448.31999999999</v>
      </c>
      <c r="P34" s="35">
        <v>482029.94899999996</v>
      </c>
    </row>
    <row r="35" spans="1:16" x14ac:dyDescent="0.25">
      <c r="A35" s="22">
        <v>20</v>
      </c>
      <c r="B35" s="22" t="s">
        <v>44</v>
      </c>
      <c r="C35" s="32" t="s">
        <v>129</v>
      </c>
      <c r="D35" s="33">
        <v>1055853.0360000001</v>
      </c>
      <c r="E35" s="34">
        <v>3291.8609999999999</v>
      </c>
      <c r="F35" s="33">
        <v>1059144.8970000001</v>
      </c>
      <c r="G35" s="33">
        <v>42631.332000000002</v>
      </c>
      <c r="H35" s="34">
        <v>219477.42</v>
      </c>
      <c r="I35" s="33">
        <v>262108.75200000001</v>
      </c>
      <c r="J35" s="33">
        <v>194386.68400000001</v>
      </c>
      <c r="K35" s="34">
        <v>272524.02</v>
      </c>
      <c r="L35" s="33">
        <v>466910.70400000003</v>
      </c>
      <c r="M35" s="33">
        <v>2342.0819999999999</v>
      </c>
      <c r="N35" s="34">
        <v>131775</v>
      </c>
      <c r="O35" s="33">
        <v>134117.08199999999</v>
      </c>
      <c r="P35" s="35">
        <v>1936621.5469999998</v>
      </c>
    </row>
    <row r="36" spans="1:16" x14ac:dyDescent="0.25">
      <c r="A36" s="22">
        <v>20</v>
      </c>
      <c r="B36" s="22" t="s">
        <v>44</v>
      </c>
      <c r="C36" s="32" t="s">
        <v>130</v>
      </c>
      <c r="D36" s="33">
        <v>205183.80600000001</v>
      </c>
      <c r="E36" s="34">
        <v>1012.8</v>
      </c>
      <c r="F36" s="33">
        <v>206196.606</v>
      </c>
      <c r="G36" s="33">
        <v>5547.06</v>
      </c>
      <c r="H36" s="34">
        <v>34374.46</v>
      </c>
      <c r="I36" s="33">
        <v>39921.519999999997</v>
      </c>
      <c r="J36" s="33">
        <v>27691.764999999999</v>
      </c>
      <c r="K36" s="34">
        <v>54819.360000000001</v>
      </c>
      <c r="L36" s="33">
        <v>82511.125</v>
      </c>
      <c r="M36" s="33"/>
      <c r="N36" s="34">
        <v>276680</v>
      </c>
      <c r="O36" s="33">
        <v>276680</v>
      </c>
      <c r="P36" s="35">
        <v>608235.74399999995</v>
      </c>
    </row>
    <row r="37" spans="1:16" x14ac:dyDescent="0.25">
      <c r="A37" s="22">
        <v>20</v>
      </c>
      <c r="B37" s="22" t="s">
        <v>44</v>
      </c>
      <c r="C37" s="32" t="s">
        <v>131</v>
      </c>
      <c r="D37" s="33">
        <v>584189.701</v>
      </c>
      <c r="E37" s="34">
        <v>2308.8000000000002</v>
      </c>
      <c r="F37" s="33">
        <v>586498.50100000005</v>
      </c>
      <c r="G37" s="33">
        <v>17845.400000000001</v>
      </c>
      <c r="H37" s="34">
        <v>48403.53</v>
      </c>
      <c r="I37" s="33">
        <v>66248.929999999993</v>
      </c>
      <c r="J37" s="33">
        <v>88888.626000000004</v>
      </c>
      <c r="K37" s="34">
        <v>258045</v>
      </c>
      <c r="L37" s="33">
        <v>346933.62599999999</v>
      </c>
      <c r="M37" s="33">
        <v>3005.7779999999998</v>
      </c>
      <c r="N37" s="34">
        <v>1019449.6</v>
      </c>
      <c r="O37" s="33">
        <v>1022455.378</v>
      </c>
      <c r="P37" s="35">
        <v>2087478.2139999999</v>
      </c>
    </row>
    <row r="38" spans="1:16" x14ac:dyDescent="0.25">
      <c r="A38" s="22">
        <v>20</v>
      </c>
      <c r="B38" s="22" t="s">
        <v>44</v>
      </c>
      <c r="C38" s="32" t="s">
        <v>132</v>
      </c>
      <c r="D38" s="33">
        <v>387508.94500000001</v>
      </c>
      <c r="E38" s="34"/>
      <c r="F38" s="33">
        <v>387508.94500000001</v>
      </c>
      <c r="G38" s="33">
        <v>6839.95</v>
      </c>
      <c r="H38" s="34">
        <v>2420</v>
      </c>
      <c r="I38" s="33">
        <v>9259.9500000000007</v>
      </c>
      <c r="J38" s="33">
        <v>65492.347000000002</v>
      </c>
      <c r="K38" s="34">
        <v>48638</v>
      </c>
      <c r="L38" s="33">
        <v>114130.34700000001</v>
      </c>
      <c r="M38" s="33">
        <v>876.24</v>
      </c>
      <c r="N38" s="34">
        <v>31752</v>
      </c>
      <c r="O38" s="33">
        <v>32628.240000000002</v>
      </c>
      <c r="P38" s="35">
        <v>569591.41200000001</v>
      </c>
    </row>
    <row r="39" spans="1:16" x14ac:dyDescent="0.25">
      <c r="A39" s="22">
        <v>20</v>
      </c>
      <c r="B39" s="22" t="s">
        <v>44</v>
      </c>
      <c r="C39" s="32" t="s">
        <v>134</v>
      </c>
      <c r="D39" s="33">
        <v>704408.03799999994</v>
      </c>
      <c r="E39" s="34">
        <v>605</v>
      </c>
      <c r="F39" s="33">
        <v>705013.03799999994</v>
      </c>
      <c r="G39" s="33">
        <v>12597.222</v>
      </c>
      <c r="H39" s="34">
        <v>36893.199999999997</v>
      </c>
      <c r="I39" s="33">
        <v>49490.421999999999</v>
      </c>
      <c r="J39" s="33">
        <v>95199.899000000005</v>
      </c>
      <c r="K39" s="34">
        <v>176401.35</v>
      </c>
      <c r="L39" s="33">
        <v>271601.24900000001</v>
      </c>
      <c r="M39" s="33">
        <v>4220.616</v>
      </c>
      <c r="N39" s="34">
        <v>770061</v>
      </c>
      <c r="O39" s="33">
        <v>774281.61600000004</v>
      </c>
      <c r="P39" s="35">
        <v>1805541.6770000001</v>
      </c>
    </row>
    <row r="40" spans="1:16" x14ac:dyDescent="0.25">
      <c r="A40" s="22">
        <v>20</v>
      </c>
      <c r="B40" s="22" t="s">
        <v>44</v>
      </c>
      <c r="C40" s="32" t="s">
        <v>135</v>
      </c>
      <c r="D40" s="33">
        <v>253827.068</v>
      </c>
      <c r="E40" s="34">
        <v>1740</v>
      </c>
      <c r="F40" s="33">
        <v>255567.068</v>
      </c>
      <c r="G40" s="33">
        <v>4470.04</v>
      </c>
      <c r="H40" s="34">
        <v>17651.400000000001</v>
      </c>
      <c r="I40" s="33">
        <v>22121.440000000002</v>
      </c>
      <c r="J40" s="33">
        <v>92929.879000000001</v>
      </c>
      <c r="K40" s="34">
        <v>202014.6</v>
      </c>
      <c r="L40" s="33">
        <v>294944.47899999999</v>
      </c>
      <c r="M40" s="33">
        <v>16251.564</v>
      </c>
      <c r="N40" s="34">
        <v>56826</v>
      </c>
      <c r="O40" s="33">
        <v>73077.563999999998</v>
      </c>
      <c r="P40" s="35">
        <v>648445.228</v>
      </c>
    </row>
    <row r="41" spans="1:16" x14ac:dyDescent="0.25">
      <c r="A41" s="22">
        <v>20</v>
      </c>
      <c r="B41" s="22" t="s">
        <v>44</v>
      </c>
      <c r="C41" s="32" t="s">
        <v>136</v>
      </c>
      <c r="D41" s="33">
        <v>872675.022</v>
      </c>
      <c r="E41" s="34">
        <v>795</v>
      </c>
      <c r="F41" s="33">
        <v>873470.022</v>
      </c>
      <c r="G41" s="33">
        <v>32503.454000000002</v>
      </c>
      <c r="H41" s="34">
        <v>171831</v>
      </c>
      <c r="I41" s="33">
        <v>204334.454</v>
      </c>
      <c r="J41" s="33">
        <v>200988.33</v>
      </c>
      <c r="K41" s="34">
        <v>291852.2</v>
      </c>
      <c r="L41" s="33">
        <v>492840.53</v>
      </c>
      <c r="M41" s="33">
        <v>5975.7510000000002</v>
      </c>
      <c r="N41" s="34">
        <v>59531</v>
      </c>
      <c r="O41" s="33">
        <v>65506.751000000004</v>
      </c>
      <c r="P41" s="35">
        <v>1709563.2950000002</v>
      </c>
    </row>
    <row r="42" spans="1:16" x14ac:dyDescent="0.25">
      <c r="A42" s="22">
        <v>20</v>
      </c>
      <c r="B42" s="22" t="s">
        <v>44</v>
      </c>
      <c r="C42" s="32" t="s">
        <v>133</v>
      </c>
      <c r="D42" s="33">
        <v>8868962.3579999991</v>
      </c>
      <c r="E42" s="34">
        <v>756</v>
      </c>
      <c r="F42" s="33">
        <v>8869718.3579999991</v>
      </c>
      <c r="G42" s="33">
        <v>18895.919000000002</v>
      </c>
      <c r="H42" s="34">
        <v>13495</v>
      </c>
      <c r="I42" s="33">
        <v>32390.919000000002</v>
      </c>
      <c r="J42" s="33">
        <v>1064474.007</v>
      </c>
      <c r="K42" s="34">
        <v>280593.40000000002</v>
      </c>
      <c r="L42" s="33">
        <v>1345067.4070000001</v>
      </c>
      <c r="M42" s="33">
        <v>28352.305</v>
      </c>
      <c r="N42" s="34">
        <v>324469.2</v>
      </c>
      <c r="O42" s="33">
        <v>352821.505</v>
      </c>
      <c r="P42" s="35">
        <v>11366677.155999998</v>
      </c>
    </row>
    <row r="43" spans="1:16" x14ac:dyDescent="0.25">
      <c r="A43" s="22">
        <v>48</v>
      </c>
      <c r="B43" s="22" t="s">
        <v>45</v>
      </c>
      <c r="C43" s="32" t="s">
        <v>82</v>
      </c>
      <c r="D43" s="33">
        <v>2967856.17</v>
      </c>
      <c r="E43" s="34">
        <v>3660</v>
      </c>
      <c r="F43" s="33">
        <v>2971516.17</v>
      </c>
      <c r="G43" s="33">
        <v>43095.76</v>
      </c>
      <c r="H43" s="34">
        <v>3828.5</v>
      </c>
      <c r="I43" s="33">
        <v>46924.26</v>
      </c>
      <c r="J43" s="33">
        <v>536586.83600000001</v>
      </c>
      <c r="K43" s="34">
        <v>616668.80000000005</v>
      </c>
      <c r="L43" s="33">
        <v>1153255.6359999999</v>
      </c>
      <c r="M43" s="33">
        <v>11562.906000000001</v>
      </c>
      <c r="N43" s="34">
        <v>429608.6</v>
      </c>
      <c r="O43" s="33">
        <v>441171.50599999999</v>
      </c>
      <c r="P43" s="35">
        <v>4645738.2809999995</v>
      </c>
    </row>
    <row r="44" spans="1:16" x14ac:dyDescent="0.25">
      <c r="A44" s="24">
        <v>48</v>
      </c>
      <c r="B44" s="24" t="s">
        <v>45</v>
      </c>
      <c r="C44" s="24" t="s">
        <v>137</v>
      </c>
      <c r="D44" s="29">
        <v>6226415.1140000001</v>
      </c>
      <c r="E44" s="30">
        <v>450537</v>
      </c>
      <c r="F44" s="29">
        <v>6676952.1140000001</v>
      </c>
      <c r="G44" s="29">
        <v>59630.654000000002</v>
      </c>
      <c r="H44" s="30">
        <v>13242</v>
      </c>
      <c r="I44" s="29">
        <v>72872.65400000001</v>
      </c>
      <c r="J44" s="29">
        <v>1784388.0759999999</v>
      </c>
      <c r="K44" s="30">
        <v>2384589.412</v>
      </c>
      <c r="L44" s="29">
        <v>4168977.4879999999</v>
      </c>
      <c r="M44" s="29">
        <v>34339.22</v>
      </c>
      <c r="N44" s="30">
        <v>142360</v>
      </c>
      <c r="O44" s="29">
        <v>176699.22</v>
      </c>
      <c r="P44" s="31">
        <v>11129433.380000001</v>
      </c>
    </row>
    <row r="45" spans="1:16" x14ac:dyDescent="0.25">
      <c r="A45" s="22">
        <v>48</v>
      </c>
      <c r="B45" s="22" t="s">
        <v>45</v>
      </c>
      <c r="C45" s="32" t="s">
        <v>138</v>
      </c>
      <c r="D45" s="33">
        <v>1207401.2830000001</v>
      </c>
      <c r="E45" s="34">
        <v>22536</v>
      </c>
      <c r="F45" s="33">
        <v>1229937.2830000001</v>
      </c>
      <c r="G45" s="33">
        <v>31759.105</v>
      </c>
      <c r="H45" s="34">
        <v>36336</v>
      </c>
      <c r="I45" s="33">
        <v>68095.104999999996</v>
      </c>
      <c r="J45" s="33">
        <v>161749.981</v>
      </c>
      <c r="K45" s="34">
        <v>312389.8</v>
      </c>
      <c r="L45" s="33">
        <v>474139.78099999996</v>
      </c>
      <c r="M45" s="33">
        <v>2813.41</v>
      </c>
      <c r="N45" s="34">
        <v>392862</v>
      </c>
      <c r="O45" s="33">
        <v>395675.41</v>
      </c>
      <c r="P45" s="35">
        <v>2179420.25</v>
      </c>
    </row>
    <row r="46" spans="1:16" x14ac:dyDescent="0.25">
      <c r="A46" s="22">
        <v>48</v>
      </c>
      <c r="B46" s="22" t="s">
        <v>45</v>
      </c>
      <c r="C46" s="32" t="s">
        <v>139</v>
      </c>
      <c r="D46" s="33">
        <v>893845.97</v>
      </c>
      <c r="E46" s="34">
        <v>16386.599999999999</v>
      </c>
      <c r="F46" s="33">
        <v>910232.57</v>
      </c>
      <c r="G46" s="33">
        <v>19739.46</v>
      </c>
      <c r="H46" s="34">
        <v>2404.8000000000002</v>
      </c>
      <c r="I46" s="33">
        <v>22144.26</v>
      </c>
      <c r="J46" s="33">
        <v>228404.69899999999</v>
      </c>
      <c r="K46" s="34">
        <v>85849</v>
      </c>
      <c r="L46" s="33">
        <v>314253.69900000002</v>
      </c>
      <c r="M46" s="33">
        <v>1938.9580000000001</v>
      </c>
      <c r="N46" s="34">
        <v>29118</v>
      </c>
      <c r="O46" s="33">
        <v>31056.957999999999</v>
      </c>
      <c r="P46" s="35">
        <v>1283238.091</v>
      </c>
    </row>
    <row r="47" spans="1:16" x14ac:dyDescent="0.25">
      <c r="A47" s="22">
        <v>48</v>
      </c>
      <c r="B47" s="22" t="s">
        <v>45</v>
      </c>
      <c r="C47" s="32" t="s">
        <v>140</v>
      </c>
      <c r="D47" s="33">
        <v>4831880.8470000001</v>
      </c>
      <c r="E47" s="34">
        <v>26508</v>
      </c>
      <c r="F47" s="33">
        <v>4858388.8470000001</v>
      </c>
      <c r="G47" s="33">
        <v>65566.320999999996</v>
      </c>
      <c r="H47" s="34">
        <v>3387</v>
      </c>
      <c r="I47" s="33">
        <v>68953.320999999996</v>
      </c>
      <c r="J47" s="33">
        <v>1190680.04</v>
      </c>
      <c r="K47" s="34">
        <v>947245.6</v>
      </c>
      <c r="L47" s="33">
        <v>2137925.64</v>
      </c>
      <c r="M47" s="33">
        <v>17986.129000000001</v>
      </c>
      <c r="N47" s="34">
        <v>330981.59999999998</v>
      </c>
      <c r="O47" s="33">
        <v>348967.72899999999</v>
      </c>
      <c r="P47" s="35">
        <v>7468250.7689999985</v>
      </c>
    </row>
    <row r="48" spans="1:16" x14ac:dyDescent="0.25">
      <c r="A48" s="22">
        <v>48</v>
      </c>
      <c r="B48" s="22" t="s">
        <v>45</v>
      </c>
      <c r="C48" s="32" t="s">
        <v>141</v>
      </c>
      <c r="D48" s="33">
        <v>200843.05499999999</v>
      </c>
      <c r="E48" s="34"/>
      <c r="F48" s="33">
        <v>200843.05499999999</v>
      </c>
      <c r="G48" s="33">
        <v>5890.6</v>
      </c>
      <c r="H48" s="34">
        <v>750</v>
      </c>
      <c r="I48" s="33">
        <v>6640.6</v>
      </c>
      <c r="J48" s="33">
        <v>29449.329000000002</v>
      </c>
      <c r="K48" s="34">
        <v>75588</v>
      </c>
      <c r="L48" s="33">
        <v>105037.329</v>
      </c>
      <c r="M48" s="33">
        <v>342.4</v>
      </c>
      <c r="N48" s="34">
        <v>249528</v>
      </c>
      <c r="O48" s="33">
        <v>249870.4</v>
      </c>
      <c r="P48" s="35">
        <v>567524.50199999998</v>
      </c>
    </row>
    <row r="49" spans="1:16" x14ac:dyDescent="0.25">
      <c r="A49" s="22">
        <v>48</v>
      </c>
      <c r="B49" s="22" t="s">
        <v>45</v>
      </c>
      <c r="C49" s="32" t="s">
        <v>142</v>
      </c>
      <c r="D49" s="33">
        <v>945986.74399999995</v>
      </c>
      <c r="E49" s="34">
        <v>2350</v>
      </c>
      <c r="F49" s="33">
        <v>948336.74399999995</v>
      </c>
      <c r="G49" s="33">
        <v>59196.641000000003</v>
      </c>
      <c r="H49" s="34">
        <v>8148</v>
      </c>
      <c r="I49" s="33">
        <v>67344.641000000003</v>
      </c>
      <c r="J49" s="33">
        <v>152507.155</v>
      </c>
      <c r="K49" s="34">
        <v>57064</v>
      </c>
      <c r="L49" s="33">
        <v>209571.155</v>
      </c>
      <c r="M49" s="33">
        <v>584.47400000000005</v>
      </c>
      <c r="N49" s="34">
        <v>196680</v>
      </c>
      <c r="O49" s="33">
        <v>197264.47399999999</v>
      </c>
      <c r="P49" s="35">
        <v>1435661.9070000001</v>
      </c>
    </row>
    <row r="50" spans="1:16" x14ac:dyDescent="0.25">
      <c r="A50" s="22">
        <v>48</v>
      </c>
      <c r="B50" s="22" t="s">
        <v>45</v>
      </c>
      <c r="C50" s="32" t="s">
        <v>143</v>
      </c>
      <c r="D50" s="33">
        <v>2509244.7420000001</v>
      </c>
      <c r="E50" s="34">
        <v>80010</v>
      </c>
      <c r="F50" s="33">
        <v>2589254.7420000001</v>
      </c>
      <c r="G50" s="33">
        <v>68205.892000000007</v>
      </c>
      <c r="H50" s="34">
        <v>1755</v>
      </c>
      <c r="I50" s="33">
        <v>69960.892000000007</v>
      </c>
      <c r="J50" s="33">
        <v>847387.22400000005</v>
      </c>
      <c r="K50" s="34">
        <v>920630</v>
      </c>
      <c r="L50" s="33">
        <v>1768017.2239999999</v>
      </c>
      <c r="M50" s="33">
        <v>11772.434999999999</v>
      </c>
      <c r="N50" s="34">
        <v>320154</v>
      </c>
      <c r="O50" s="33">
        <v>331926.435</v>
      </c>
      <c r="P50" s="35">
        <v>4895486.2029999997</v>
      </c>
    </row>
    <row r="51" spans="1:16" x14ac:dyDescent="0.25">
      <c r="A51" s="22">
        <v>48</v>
      </c>
      <c r="B51" s="22" t="s">
        <v>45</v>
      </c>
      <c r="C51" s="32" t="s">
        <v>144</v>
      </c>
      <c r="D51" s="33">
        <v>3422077.8670000001</v>
      </c>
      <c r="E51" s="34">
        <v>65487</v>
      </c>
      <c r="F51" s="33">
        <v>3487564.8670000001</v>
      </c>
      <c r="G51" s="33">
        <v>160552.36300000001</v>
      </c>
      <c r="H51" s="34">
        <v>75220.399999999994</v>
      </c>
      <c r="I51" s="33">
        <v>235772.76300000001</v>
      </c>
      <c r="J51" s="33">
        <v>2039821.736</v>
      </c>
      <c r="K51" s="34">
        <v>1094241.3</v>
      </c>
      <c r="L51" s="33">
        <v>3134063.0360000003</v>
      </c>
      <c r="M51" s="33">
        <v>24245.014999999999</v>
      </c>
      <c r="N51" s="34">
        <v>655338</v>
      </c>
      <c r="O51" s="33">
        <v>679583.01500000001</v>
      </c>
      <c r="P51" s="35">
        <v>8024431.7639999995</v>
      </c>
    </row>
    <row r="52" spans="1:16" x14ac:dyDescent="0.25">
      <c r="A52" s="22">
        <v>48</v>
      </c>
      <c r="B52" s="22" t="s">
        <v>45</v>
      </c>
      <c r="C52" s="32" t="s">
        <v>145</v>
      </c>
      <c r="D52" s="33">
        <v>1649384.105</v>
      </c>
      <c r="E52" s="34">
        <v>720</v>
      </c>
      <c r="F52" s="33">
        <v>1650104.105</v>
      </c>
      <c r="G52" s="33">
        <v>64813.06</v>
      </c>
      <c r="H52" s="34">
        <v>6349.2</v>
      </c>
      <c r="I52" s="33">
        <v>71162.259999999995</v>
      </c>
      <c r="J52" s="33">
        <v>349755.94699999999</v>
      </c>
      <c r="K52" s="34">
        <v>218307</v>
      </c>
      <c r="L52" s="33">
        <v>568062.94699999993</v>
      </c>
      <c r="M52" s="33">
        <v>3956.623</v>
      </c>
      <c r="N52" s="34">
        <v>44166</v>
      </c>
      <c r="O52" s="33">
        <v>48122.623</v>
      </c>
      <c r="P52" s="35">
        <v>2352950.7689999999</v>
      </c>
    </row>
    <row r="53" spans="1:16" x14ac:dyDescent="0.25">
      <c r="A53" s="22">
        <v>48</v>
      </c>
      <c r="B53" s="22" t="s">
        <v>45</v>
      </c>
      <c r="C53" s="32" t="s">
        <v>146</v>
      </c>
      <c r="D53" s="33">
        <v>876524.27899999998</v>
      </c>
      <c r="E53" s="34">
        <v>360</v>
      </c>
      <c r="F53" s="33">
        <v>876884.27899999998</v>
      </c>
      <c r="G53" s="33">
        <v>34395.120999999999</v>
      </c>
      <c r="H53" s="34">
        <v>35415</v>
      </c>
      <c r="I53" s="33">
        <v>69810.120999999999</v>
      </c>
      <c r="J53" s="33">
        <v>273573.19</v>
      </c>
      <c r="K53" s="34">
        <v>121396.6</v>
      </c>
      <c r="L53" s="33">
        <v>394969.79000000004</v>
      </c>
      <c r="M53" s="33">
        <v>2027.52</v>
      </c>
      <c r="N53" s="34">
        <v>163904</v>
      </c>
      <c r="O53" s="33">
        <v>165931.51999999999</v>
      </c>
      <c r="P53" s="35">
        <v>1538584.5360000001</v>
      </c>
    </row>
    <row r="54" spans="1:16" x14ac:dyDescent="0.25">
      <c r="A54" s="22">
        <v>48</v>
      </c>
      <c r="B54" s="22" t="s">
        <v>45</v>
      </c>
      <c r="C54" s="32" t="s">
        <v>147</v>
      </c>
      <c r="D54" s="33">
        <v>748497.29500000004</v>
      </c>
      <c r="E54" s="34">
        <v>450</v>
      </c>
      <c r="F54" s="33">
        <v>748947.29500000004</v>
      </c>
      <c r="G54" s="33">
        <v>37894.21</v>
      </c>
      <c r="H54" s="34">
        <v>2361</v>
      </c>
      <c r="I54" s="33">
        <v>40255.21</v>
      </c>
      <c r="J54" s="33">
        <v>137479.91399999999</v>
      </c>
      <c r="K54" s="34">
        <v>79975.399999999994</v>
      </c>
      <c r="L54" s="33">
        <v>217455.31399999998</v>
      </c>
      <c r="M54" s="33">
        <v>2202.308</v>
      </c>
      <c r="N54" s="34">
        <v>233499</v>
      </c>
      <c r="O54" s="33">
        <v>235701.30799999999</v>
      </c>
      <c r="P54" s="35">
        <v>1257542.7109999999</v>
      </c>
    </row>
    <row r="55" spans="1:16" x14ac:dyDescent="0.25">
      <c r="A55" s="22">
        <v>48</v>
      </c>
      <c r="B55" s="22" t="s">
        <v>45</v>
      </c>
      <c r="C55" s="32" t="s">
        <v>148</v>
      </c>
      <c r="D55" s="33">
        <v>906775.59299999999</v>
      </c>
      <c r="E55" s="34"/>
      <c r="F55" s="33">
        <v>906775.59299999999</v>
      </c>
      <c r="G55" s="33">
        <v>43914.137999999999</v>
      </c>
      <c r="H55" s="34">
        <v>3582.4</v>
      </c>
      <c r="I55" s="33">
        <v>47496.538</v>
      </c>
      <c r="J55" s="33">
        <v>144190.204</v>
      </c>
      <c r="K55" s="34">
        <v>891975.2</v>
      </c>
      <c r="L55" s="33">
        <v>1036165.404</v>
      </c>
      <c r="M55" s="33">
        <v>1293.232</v>
      </c>
      <c r="N55" s="34">
        <v>344432.70799999998</v>
      </c>
      <c r="O55" s="33">
        <v>345725.94</v>
      </c>
      <c r="P55" s="35">
        <v>2354837.1889999998</v>
      </c>
    </row>
    <row r="58" spans="1:16" x14ac:dyDescent="0.25">
      <c r="A58" s="20" t="s">
        <v>18</v>
      </c>
      <c r="B58" s="20" t="s">
        <v>18</v>
      </c>
    </row>
    <row r="59" spans="1:16" x14ac:dyDescent="0.25">
      <c r="A59" s="20" t="s">
        <v>43</v>
      </c>
      <c r="B59" s="20" t="s">
        <v>19</v>
      </c>
    </row>
    <row r="60" spans="1:16" x14ac:dyDescent="0.25">
      <c r="A60" s="20" t="s">
        <v>44</v>
      </c>
      <c r="B60" s="20" t="s">
        <v>20</v>
      </c>
    </row>
    <row r="61" spans="1:16" x14ac:dyDescent="0.25">
      <c r="A61" s="20" t="s">
        <v>45</v>
      </c>
      <c r="B61" s="20" t="s">
        <v>21</v>
      </c>
    </row>
    <row r="62" spans="1:16" x14ac:dyDescent="0.25">
      <c r="A62" s="21" t="s">
        <v>46</v>
      </c>
      <c r="B62" s="20" t="s">
        <v>43</v>
      </c>
      <c r="C62" s="32"/>
    </row>
    <row r="63" spans="1:16" x14ac:dyDescent="0.25">
      <c r="A63" s="21" t="s">
        <v>47</v>
      </c>
      <c r="B63" s="20" t="s">
        <v>43</v>
      </c>
      <c r="C63" s="24"/>
    </row>
    <row r="64" spans="1:16" x14ac:dyDescent="0.25">
      <c r="A64" s="21" t="s">
        <v>48</v>
      </c>
      <c r="B64" s="20" t="s">
        <v>43</v>
      </c>
      <c r="C64" s="32"/>
    </row>
    <row r="65" spans="1:3" x14ac:dyDescent="0.25">
      <c r="A65" s="21" t="s">
        <v>49</v>
      </c>
      <c r="B65" s="20" t="s">
        <v>43</v>
      </c>
      <c r="C65" s="32"/>
    </row>
    <row r="66" spans="1:3" x14ac:dyDescent="0.25">
      <c r="A66" s="21" t="s">
        <v>50</v>
      </c>
      <c r="B66" s="20" t="s">
        <v>43</v>
      </c>
      <c r="C66" s="32"/>
    </row>
    <row r="67" spans="1:3" x14ac:dyDescent="0.25">
      <c r="A67" s="21" t="s">
        <v>51</v>
      </c>
      <c r="B67" s="20" t="s">
        <v>43</v>
      </c>
      <c r="C67" s="32"/>
    </row>
    <row r="68" spans="1:3" x14ac:dyDescent="0.25">
      <c r="A68" s="21" t="s">
        <v>52</v>
      </c>
      <c r="B68" s="20" t="s">
        <v>43</v>
      </c>
      <c r="C68" s="32"/>
    </row>
    <row r="69" spans="1:3" x14ac:dyDescent="0.25">
      <c r="A69" s="21" t="s">
        <v>53</v>
      </c>
      <c r="B69" s="20" t="s">
        <v>43</v>
      </c>
      <c r="C69" s="32"/>
    </row>
    <row r="70" spans="1:3" x14ac:dyDescent="0.25">
      <c r="A70" s="21" t="s">
        <v>54</v>
      </c>
      <c r="B70" s="20" t="s">
        <v>43</v>
      </c>
      <c r="C70" s="32"/>
    </row>
    <row r="71" spans="1:3" x14ac:dyDescent="0.25">
      <c r="A71" s="21" t="s">
        <v>55</v>
      </c>
      <c r="B71" s="20" t="s">
        <v>43</v>
      </c>
      <c r="C71" s="32"/>
    </row>
    <row r="72" spans="1:3" x14ac:dyDescent="0.25">
      <c r="A72" s="21" t="s">
        <v>56</v>
      </c>
      <c r="B72" s="20" t="s">
        <v>43</v>
      </c>
      <c r="C72" s="32"/>
    </row>
    <row r="73" spans="1:3" x14ac:dyDescent="0.25">
      <c r="A73" s="21" t="s">
        <v>57</v>
      </c>
      <c r="B73" s="20" t="s">
        <v>43</v>
      </c>
      <c r="C73" s="32"/>
    </row>
    <row r="74" spans="1:3" x14ac:dyDescent="0.25">
      <c r="A74" s="21" t="s">
        <v>58</v>
      </c>
      <c r="B74" s="20" t="s">
        <v>43</v>
      </c>
      <c r="C74" s="32"/>
    </row>
    <row r="75" spans="1:3" x14ac:dyDescent="0.25">
      <c r="A75" s="21" t="s">
        <v>59</v>
      </c>
      <c r="B75" s="20" t="s">
        <v>43</v>
      </c>
      <c r="C75" s="32"/>
    </row>
    <row r="76" spans="1:3" x14ac:dyDescent="0.25">
      <c r="A76" s="21" t="s">
        <v>60</v>
      </c>
      <c r="B76" s="20" t="s">
        <v>43</v>
      </c>
      <c r="C76" s="32"/>
    </row>
    <row r="77" spans="1:3" x14ac:dyDescent="0.25">
      <c r="A77" s="21" t="s">
        <v>61</v>
      </c>
      <c r="B77" s="20" t="s">
        <v>43</v>
      </c>
      <c r="C77" s="32"/>
    </row>
    <row r="78" spans="1:3" x14ac:dyDescent="0.25">
      <c r="A78" s="21" t="s">
        <v>62</v>
      </c>
      <c r="B78" s="20" t="s">
        <v>43</v>
      </c>
      <c r="C78" s="32"/>
    </row>
    <row r="79" spans="1:3" x14ac:dyDescent="0.25">
      <c r="A79" s="21" t="s">
        <v>63</v>
      </c>
      <c r="B79" s="20" t="s">
        <v>44</v>
      </c>
      <c r="C79" s="32"/>
    </row>
    <row r="80" spans="1:3" x14ac:dyDescent="0.25">
      <c r="A80" s="21" t="s">
        <v>64</v>
      </c>
      <c r="B80" s="20" t="s">
        <v>44</v>
      </c>
      <c r="C80" s="24"/>
    </row>
    <row r="81" spans="1:3" x14ac:dyDescent="0.25">
      <c r="A81" s="21" t="s">
        <v>65</v>
      </c>
      <c r="B81" s="20" t="s">
        <v>44</v>
      </c>
      <c r="C81" s="32"/>
    </row>
    <row r="82" spans="1:3" x14ac:dyDescent="0.25">
      <c r="A82" s="21" t="s">
        <v>66</v>
      </c>
      <c r="B82" s="20" t="s">
        <v>44</v>
      </c>
      <c r="C82" s="32"/>
    </row>
    <row r="83" spans="1:3" x14ac:dyDescent="0.25">
      <c r="A83" s="21" t="s">
        <v>67</v>
      </c>
      <c r="B83" s="20" t="s">
        <v>44</v>
      </c>
      <c r="C83" s="32"/>
    </row>
    <row r="84" spans="1:3" x14ac:dyDescent="0.25">
      <c r="A84" s="21" t="s">
        <v>68</v>
      </c>
      <c r="B84" s="20" t="s">
        <v>44</v>
      </c>
      <c r="C84" s="32"/>
    </row>
    <row r="85" spans="1:3" x14ac:dyDescent="0.25">
      <c r="A85" s="21" t="s">
        <v>69</v>
      </c>
      <c r="B85" s="20" t="s">
        <v>44</v>
      </c>
      <c r="C85" s="32"/>
    </row>
    <row r="86" spans="1:3" x14ac:dyDescent="0.25">
      <c r="A86" s="21" t="s">
        <v>70</v>
      </c>
      <c r="B86" s="20" t="s">
        <v>44</v>
      </c>
      <c r="C86" s="32"/>
    </row>
    <row r="87" spans="1:3" x14ac:dyDescent="0.25">
      <c r="A87" s="21" t="s">
        <v>71</v>
      </c>
      <c r="B87" s="20" t="s">
        <v>44</v>
      </c>
      <c r="C87" s="32"/>
    </row>
    <row r="88" spans="1:3" x14ac:dyDescent="0.25">
      <c r="A88" s="21" t="s">
        <v>72</v>
      </c>
      <c r="B88" s="20" t="s">
        <v>44</v>
      </c>
      <c r="C88" s="32"/>
    </row>
    <row r="89" spans="1:3" x14ac:dyDescent="0.25">
      <c r="A89" s="21" t="s">
        <v>73</v>
      </c>
      <c r="B89" s="20" t="s">
        <v>44</v>
      </c>
      <c r="C89" s="32"/>
    </row>
    <row r="90" spans="1:3" x14ac:dyDescent="0.25">
      <c r="A90" s="21" t="s">
        <v>74</v>
      </c>
      <c r="B90" s="20" t="s">
        <v>44</v>
      </c>
      <c r="C90" s="32"/>
    </row>
    <row r="91" spans="1:3" x14ac:dyDescent="0.25">
      <c r="A91" s="21" t="s">
        <v>75</v>
      </c>
      <c r="B91" s="20" t="s">
        <v>44</v>
      </c>
      <c r="C91" s="32"/>
    </row>
    <row r="92" spans="1:3" x14ac:dyDescent="0.25">
      <c r="A92" s="21" t="s">
        <v>76</v>
      </c>
      <c r="B92" s="20" t="s">
        <v>44</v>
      </c>
      <c r="C92" s="32"/>
    </row>
    <row r="93" spans="1:3" x14ac:dyDescent="0.25">
      <c r="A93" s="21" t="s">
        <v>77</v>
      </c>
      <c r="B93" s="20" t="s">
        <v>44</v>
      </c>
      <c r="C93" s="32"/>
    </row>
    <row r="94" spans="1:3" x14ac:dyDescent="0.25">
      <c r="A94" s="21" t="s">
        <v>78</v>
      </c>
      <c r="B94" s="20" t="s">
        <v>44</v>
      </c>
      <c r="C94" s="32"/>
    </row>
    <row r="95" spans="1:3" x14ac:dyDescent="0.25">
      <c r="A95" s="21" t="s">
        <v>79</v>
      </c>
      <c r="B95" s="20" t="s">
        <v>44</v>
      </c>
      <c r="C95" s="32"/>
    </row>
    <row r="96" spans="1:3" x14ac:dyDescent="0.25">
      <c r="A96" s="21" t="s">
        <v>80</v>
      </c>
      <c r="B96" s="20" t="s">
        <v>44</v>
      </c>
      <c r="C96" s="32"/>
    </row>
    <row r="97" spans="1:3" x14ac:dyDescent="0.25">
      <c r="A97" s="21" t="s">
        <v>81</v>
      </c>
      <c r="B97" s="20" t="s">
        <v>44</v>
      </c>
      <c r="C97" s="32"/>
    </row>
    <row r="98" spans="1:3" x14ac:dyDescent="0.25">
      <c r="A98" s="21" t="s">
        <v>82</v>
      </c>
      <c r="B98" s="20" t="s">
        <v>45</v>
      </c>
      <c r="C98" s="32"/>
    </row>
    <row r="99" spans="1:3" x14ac:dyDescent="0.25">
      <c r="A99" s="21" t="s">
        <v>83</v>
      </c>
      <c r="B99" s="20" t="s">
        <v>45</v>
      </c>
      <c r="C99" s="24"/>
    </row>
    <row r="100" spans="1:3" x14ac:dyDescent="0.25">
      <c r="A100" s="21" t="s">
        <v>84</v>
      </c>
      <c r="B100" s="20" t="s">
        <v>45</v>
      </c>
      <c r="C100" s="32"/>
    </row>
    <row r="101" spans="1:3" x14ac:dyDescent="0.25">
      <c r="A101" s="21" t="s">
        <v>85</v>
      </c>
      <c r="B101" s="20" t="s">
        <v>45</v>
      </c>
      <c r="C101" s="32"/>
    </row>
    <row r="102" spans="1:3" x14ac:dyDescent="0.25">
      <c r="A102" s="21" t="s">
        <v>86</v>
      </c>
      <c r="B102" s="20" t="s">
        <v>45</v>
      </c>
      <c r="C102" s="32"/>
    </row>
    <row r="103" spans="1:3" x14ac:dyDescent="0.25">
      <c r="A103" s="21" t="s">
        <v>93</v>
      </c>
      <c r="B103" s="20" t="s">
        <v>45</v>
      </c>
      <c r="C103" s="32"/>
    </row>
    <row r="104" spans="1:3" x14ac:dyDescent="0.25">
      <c r="A104" s="21" t="s">
        <v>87</v>
      </c>
      <c r="B104" s="20" t="s">
        <v>45</v>
      </c>
      <c r="C104" s="32"/>
    </row>
    <row r="105" spans="1:3" x14ac:dyDescent="0.25">
      <c r="A105" s="21" t="s">
        <v>88</v>
      </c>
      <c r="B105" s="20" t="s">
        <v>45</v>
      </c>
      <c r="C105" s="32"/>
    </row>
    <row r="106" spans="1:3" x14ac:dyDescent="0.25">
      <c r="A106" s="21" t="s">
        <v>89</v>
      </c>
      <c r="B106" s="20" t="s">
        <v>45</v>
      </c>
      <c r="C106" s="32"/>
    </row>
    <row r="107" spans="1:3" x14ac:dyDescent="0.25">
      <c r="A107" s="21" t="s">
        <v>90</v>
      </c>
      <c r="B107" s="20" t="s">
        <v>45</v>
      </c>
      <c r="C107" s="32"/>
    </row>
    <row r="108" spans="1:3" x14ac:dyDescent="0.25">
      <c r="A108" s="21" t="s">
        <v>94</v>
      </c>
      <c r="B108" s="20" t="s">
        <v>45</v>
      </c>
      <c r="C108" s="32"/>
    </row>
    <row r="109" spans="1:3" x14ac:dyDescent="0.25">
      <c r="A109" s="21" t="s">
        <v>91</v>
      </c>
      <c r="B109" s="20" t="s">
        <v>45</v>
      </c>
      <c r="C109" s="32"/>
    </row>
    <row r="110" spans="1:3" x14ac:dyDescent="0.25">
      <c r="A110" s="21" t="s">
        <v>92</v>
      </c>
      <c r="B110" s="20" t="s">
        <v>45</v>
      </c>
      <c r="C110" s="3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2" sqref="D12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51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0.24456603226911339</v>
      </c>
      <c r="D17" s="11">
        <v>0</v>
      </c>
      <c r="E17" s="11">
        <v>0.24441043552756131</v>
      </c>
      <c r="F17" s="11">
        <v>0.41000310965406134</v>
      </c>
      <c r="G17" s="11">
        <v>22.46427435650817</v>
      </c>
      <c r="H17" s="11">
        <v>0.54530538724212341</v>
      </c>
      <c r="I17" s="11">
        <v>0.33879152594862599</v>
      </c>
      <c r="J17" s="11">
        <v>4.2768761799387347</v>
      </c>
      <c r="K17" s="11">
        <v>0.41364424376469988</v>
      </c>
      <c r="L17" s="11">
        <v>0</v>
      </c>
      <c r="M17" s="11">
        <v>2.903580178495647</v>
      </c>
      <c r="N17" s="11">
        <v>1.5837710064521711</v>
      </c>
      <c r="O17" s="16">
        <v>0.2938887991966147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9.5506069237531285E-2</v>
      </c>
      <c r="G18" s="11">
        <v>0</v>
      </c>
      <c r="H18" s="11">
        <v>9.4920142432393065E-2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8.4166915362328676E-3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1.0047148707341736E-2</v>
      </c>
      <c r="D21" s="11">
        <v>0</v>
      </c>
      <c r="E21" s="11">
        <v>1.0038409776570804E-2</v>
      </c>
      <c r="F21" s="11">
        <v>2.3906947511174698E-2</v>
      </c>
      <c r="G21" s="11">
        <v>0</v>
      </c>
      <c r="H21" s="11">
        <v>2.3760279121535589E-2</v>
      </c>
      <c r="I21" s="11">
        <v>1.7978034388612302E-2</v>
      </c>
      <c r="J21" s="11">
        <v>0</v>
      </c>
      <c r="K21" s="11">
        <v>1.7636318845850929E-2</v>
      </c>
      <c r="L21" s="11">
        <v>0</v>
      </c>
      <c r="M21" s="11">
        <v>0</v>
      </c>
      <c r="N21" s="11">
        <v>0</v>
      </c>
      <c r="O21" s="16">
        <v>1.2226179047311206E-2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0.25461318097645513</v>
      </c>
      <c r="D25" s="11">
        <v>0</v>
      </c>
      <c r="E25" s="11">
        <v>0.25444884530413209</v>
      </c>
      <c r="F25" s="11">
        <v>0.52941612640276736</v>
      </c>
      <c r="G25" s="11">
        <v>22.46427435650817</v>
      </c>
      <c r="H25" s="11">
        <v>0.66398580879605207</v>
      </c>
      <c r="I25" s="11">
        <v>0.35676956033723828</v>
      </c>
      <c r="J25" s="11">
        <v>4.2768761799387347</v>
      </c>
      <c r="K25" s="11">
        <v>0.43128056261055081</v>
      </c>
      <c r="L25" s="11">
        <v>0</v>
      </c>
      <c r="M25" s="11">
        <v>2.903580178495647</v>
      </c>
      <c r="N25" s="11">
        <v>1.5837710064521711</v>
      </c>
      <c r="O25" s="11">
        <v>0.31453166978015878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0.31658921023213465</v>
      </c>
      <c r="D29" s="11">
        <v>0</v>
      </c>
      <c r="E29" s="11">
        <v>0.31631384343189795</v>
      </c>
      <c r="F29" s="11">
        <v>0.30813147849784361</v>
      </c>
      <c r="G29" s="11">
        <v>35.549469736282909</v>
      </c>
      <c r="H29" s="11">
        <v>0.52433600768670907</v>
      </c>
      <c r="I29" s="11">
        <v>0.50052115198555558</v>
      </c>
      <c r="J29" s="11">
        <v>5.024495498422235</v>
      </c>
      <c r="K29" s="11">
        <v>0.58651010471613652</v>
      </c>
      <c r="L29" s="11">
        <v>11.100955481219057</v>
      </c>
      <c r="M29" s="11">
        <v>0</v>
      </c>
      <c r="N29" s="11">
        <v>5.0458888550995704</v>
      </c>
      <c r="O29" s="16">
        <v>0.37309596951573892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2.0355503979441893E-2</v>
      </c>
      <c r="G31" s="11">
        <v>0</v>
      </c>
      <c r="H31" s="11">
        <v>2.023062358692998E-2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1.7938755036962257E-3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0.31658921023213465</v>
      </c>
      <c r="D33" s="11">
        <v>0</v>
      </c>
      <c r="E33" s="11">
        <v>0.31631384343189795</v>
      </c>
      <c r="F33" s="11">
        <v>0.32848698247728553</v>
      </c>
      <c r="G33" s="11">
        <v>35.549469736282909</v>
      </c>
      <c r="H33" s="11">
        <v>0.54456663127363902</v>
      </c>
      <c r="I33" s="11">
        <v>0.50052115198555558</v>
      </c>
      <c r="J33" s="11">
        <v>5.024495498422235</v>
      </c>
      <c r="K33" s="11">
        <v>0.58651010471613652</v>
      </c>
      <c r="L33" s="11">
        <v>11.100955481219057</v>
      </c>
      <c r="M33" s="11">
        <v>0</v>
      </c>
      <c r="N33" s="11">
        <v>5.0458888550995704</v>
      </c>
      <c r="O33" s="11">
        <v>0.37488984501943518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11487</v>
      </c>
      <c r="D37" s="15">
        <v>10</v>
      </c>
      <c r="E37" s="15">
        <v>11497</v>
      </c>
      <c r="F37" s="15">
        <v>1296</v>
      </c>
      <c r="G37" s="15">
        <v>8</v>
      </c>
      <c r="H37" s="15">
        <v>1304</v>
      </c>
      <c r="I37" s="15">
        <v>1858</v>
      </c>
      <c r="J37" s="15">
        <v>36</v>
      </c>
      <c r="K37" s="15">
        <v>1894</v>
      </c>
      <c r="L37" s="15">
        <v>5</v>
      </c>
      <c r="M37" s="15">
        <v>6</v>
      </c>
      <c r="N37" s="15">
        <v>11</v>
      </c>
      <c r="O37" s="15">
        <v>14706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2028.3112962793502</v>
      </c>
      <c r="D38" s="15">
        <v>0</v>
      </c>
      <c r="E38" s="15">
        <v>2028.3112962793502</v>
      </c>
      <c r="F38" s="15">
        <v>603.35459768227895</v>
      </c>
      <c r="G38" s="15">
        <v>35.596299999999999</v>
      </c>
      <c r="H38" s="15">
        <v>638.95089768227899</v>
      </c>
      <c r="I38" s="15">
        <v>876.17518991358804</v>
      </c>
      <c r="J38" s="15">
        <v>326.07720425072642</v>
      </c>
      <c r="K38" s="15">
        <v>1202.2523941643144</v>
      </c>
      <c r="L38" s="15">
        <v>34.830599999999997</v>
      </c>
      <c r="M38" s="15">
        <v>992.29280000000006</v>
      </c>
      <c r="N38" s="15">
        <v>1027.1233999999999</v>
      </c>
      <c r="O38" s="15">
        <v>4896.6379881259436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43785.900000000089</v>
      </c>
      <c r="D39" s="15">
        <v>575</v>
      </c>
      <c r="E39" s="15">
        <v>44360.900000000089</v>
      </c>
      <c r="F39" s="15">
        <v>7673.6810000000132</v>
      </c>
      <c r="G39" s="15">
        <v>423</v>
      </c>
      <c r="H39" s="15">
        <v>8096.6810000000132</v>
      </c>
      <c r="I39" s="15">
        <v>9491.4969999999976</v>
      </c>
      <c r="J39" s="15">
        <v>7938.6</v>
      </c>
      <c r="K39" s="15">
        <v>17430.096999999998</v>
      </c>
      <c r="L39" s="15">
        <v>147.874</v>
      </c>
      <c r="M39" s="15">
        <v>5238</v>
      </c>
      <c r="N39" s="15">
        <v>5385.8739999999998</v>
      </c>
      <c r="O39" s="15">
        <v>75273.552000000098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2" sqref="D12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52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4.1760904971359071E-2</v>
      </c>
      <c r="D17" s="11">
        <v>1.2130273191594176</v>
      </c>
      <c r="E17" s="11">
        <v>4.2765653619248792E-2</v>
      </c>
      <c r="F17" s="11">
        <v>0.19286990148485861</v>
      </c>
      <c r="G17" s="11">
        <v>1.183856993541359</v>
      </c>
      <c r="H17" s="11">
        <v>0.36833642885099954</v>
      </c>
      <c r="I17" s="11">
        <v>0.30372913157984721</v>
      </c>
      <c r="J17" s="11">
        <v>5.5469366409403182</v>
      </c>
      <c r="K17" s="11">
        <v>0.42949512731610751</v>
      </c>
      <c r="L17" s="11">
        <v>36.019209865420962</v>
      </c>
      <c r="M17" s="11">
        <v>73.095369358092526</v>
      </c>
      <c r="N17" s="11">
        <v>53.751286144524755</v>
      </c>
      <c r="O17" s="16">
        <v>9.1921858955126293E-2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2.4765463875098693E-3</v>
      </c>
      <c r="D18" s="11">
        <v>5.3347400934468513E-2</v>
      </c>
      <c r="E18" s="11">
        <v>2.5201849839076693E-3</v>
      </c>
      <c r="F18" s="11">
        <v>0</v>
      </c>
      <c r="G18" s="11">
        <v>0</v>
      </c>
      <c r="H18" s="11">
        <v>0</v>
      </c>
      <c r="I18" s="11">
        <v>4.3859492012807517E-3</v>
      </c>
      <c r="J18" s="11">
        <v>5.7598309420588828E-3</v>
      </c>
      <c r="K18" s="11">
        <v>4.4189037629387357E-3</v>
      </c>
      <c r="L18" s="11">
        <v>0</v>
      </c>
      <c r="M18" s="11">
        <v>0</v>
      </c>
      <c r="N18" s="11">
        <v>0</v>
      </c>
      <c r="O18" s="16">
        <v>2.7011641761629777E-3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1.9853142613185371E-2</v>
      </c>
      <c r="D21" s="11">
        <v>0</v>
      </c>
      <c r="E21" s="11">
        <v>1.98361119718596E-2</v>
      </c>
      <c r="F21" s="11">
        <v>2.8269518803872601E-2</v>
      </c>
      <c r="G21" s="11">
        <v>0</v>
      </c>
      <c r="H21" s="11">
        <v>2.3264050685681881E-2</v>
      </c>
      <c r="I21" s="11">
        <v>0.11905548266791799</v>
      </c>
      <c r="J21" s="11">
        <v>0</v>
      </c>
      <c r="K21" s="11">
        <v>0.1161997629011796</v>
      </c>
      <c r="L21" s="11">
        <v>0</v>
      </c>
      <c r="M21" s="11">
        <v>0</v>
      </c>
      <c r="N21" s="11">
        <v>0</v>
      </c>
      <c r="O21" s="16">
        <v>2.9521777961839468E-2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2.4760049446662345E-3</v>
      </c>
      <c r="D22" s="11">
        <v>0</v>
      </c>
      <c r="E22" s="11">
        <v>2.4738809508504924E-3</v>
      </c>
      <c r="F22" s="11">
        <v>0</v>
      </c>
      <c r="G22" s="11">
        <v>0</v>
      </c>
      <c r="H22" s="11">
        <v>0</v>
      </c>
      <c r="I22" s="11">
        <v>6.6380920230114685E-3</v>
      </c>
      <c r="J22" s="11">
        <v>0</v>
      </c>
      <c r="K22" s="11">
        <v>6.4788676834116052E-3</v>
      </c>
      <c r="L22" s="11">
        <v>0</v>
      </c>
      <c r="M22" s="11">
        <v>0</v>
      </c>
      <c r="N22" s="11">
        <v>0</v>
      </c>
      <c r="O22" s="16">
        <v>2.8665409772108538E-3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5.6112188725168514E-4</v>
      </c>
      <c r="D24" s="11">
        <v>0</v>
      </c>
      <c r="E24" s="11">
        <v>5.6064053949793076E-4</v>
      </c>
      <c r="F24" s="11">
        <v>0</v>
      </c>
      <c r="G24" s="11">
        <v>0</v>
      </c>
      <c r="H24" s="11">
        <v>0</v>
      </c>
      <c r="I24" s="11">
        <v>2.3126833250086769E-3</v>
      </c>
      <c r="J24" s="11">
        <v>0</v>
      </c>
      <c r="K24" s="11">
        <v>2.2572102351732836E-3</v>
      </c>
      <c r="L24" s="11">
        <v>0</v>
      </c>
      <c r="M24" s="11">
        <v>0</v>
      </c>
      <c r="N24" s="11">
        <v>0</v>
      </c>
      <c r="O24" s="16">
        <v>7.2884925970144313E-4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6.7127720803972238E-2</v>
      </c>
      <c r="D25" s="11">
        <v>1.2663747200938862</v>
      </c>
      <c r="E25" s="11">
        <v>6.8156472065364487E-2</v>
      </c>
      <c r="F25" s="11">
        <v>0.22113942028873121</v>
      </c>
      <c r="G25" s="11">
        <v>1.183856993541359</v>
      </c>
      <c r="H25" s="11">
        <v>0.39160047953668142</v>
      </c>
      <c r="I25" s="11">
        <v>0.4361213387970661</v>
      </c>
      <c r="J25" s="11">
        <v>5.5526964718823768</v>
      </c>
      <c r="K25" s="11">
        <v>0.55884987189881086</v>
      </c>
      <c r="L25" s="11">
        <v>36.019209865420962</v>
      </c>
      <c r="M25" s="11">
        <v>73.095369358092526</v>
      </c>
      <c r="N25" s="11">
        <v>53.751286144524755</v>
      </c>
      <c r="O25" s="11">
        <v>0.12774019133004103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4.3033562649591024E-2</v>
      </c>
      <c r="D29" s="11">
        <v>0.75050339943893773</v>
      </c>
      <c r="E29" s="11">
        <v>4.3640452212312428E-2</v>
      </c>
      <c r="F29" s="11">
        <v>6.1775998420310174E-2</v>
      </c>
      <c r="G29" s="11">
        <v>0.28983141981920696</v>
      </c>
      <c r="H29" s="11">
        <v>0.10215603279275065</v>
      </c>
      <c r="I29" s="11">
        <v>0.23517661949435464</v>
      </c>
      <c r="J29" s="11">
        <v>3.1765247906394887</v>
      </c>
      <c r="K29" s="11">
        <v>0.30572915453911326</v>
      </c>
      <c r="L29" s="11">
        <v>5.7466023347953481</v>
      </c>
      <c r="M29" s="11">
        <v>0</v>
      </c>
      <c r="N29" s="11">
        <v>2.9982273051106163</v>
      </c>
      <c r="O29" s="16">
        <v>7.0675298160051844E-2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1.1748488150407282E-2</v>
      </c>
      <c r="D31" s="11">
        <v>0</v>
      </c>
      <c r="E31" s="11">
        <v>1.1738409932983064E-2</v>
      </c>
      <c r="F31" s="11">
        <v>3.4337386193276057E-3</v>
      </c>
      <c r="G31" s="11">
        <v>0</v>
      </c>
      <c r="H31" s="11">
        <v>2.825752706851088E-3</v>
      </c>
      <c r="I31" s="11">
        <v>8.665769105842662E-2</v>
      </c>
      <c r="J31" s="11">
        <v>0</v>
      </c>
      <c r="K31" s="11">
        <v>8.4579079676994268E-2</v>
      </c>
      <c r="L31" s="11">
        <v>0</v>
      </c>
      <c r="M31" s="11">
        <v>0</v>
      </c>
      <c r="N31" s="11">
        <v>0</v>
      </c>
      <c r="O31" s="16">
        <v>1.9018053873528552E-2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5.4782050799998303E-2</v>
      </c>
      <c r="D33" s="11">
        <v>0.75050339943893773</v>
      </c>
      <c r="E33" s="11">
        <v>5.5378862145295492E-2</v>
      </c>
      <c r="F33" s="11">
        <v>6.5209737039637783E-2</v>
      </c>
      <c r="G33" s="11">
        <v>0.28983141981920696</v>
      </c>
      <c r="H33" s="11">
        <v>0.10498178549960174</v>
      </c>
      <c r="I33" s="11">
        <v>0.32183431055278128</v>
      </c>
      <c r="J33" s="11">
        <v>3.1765247906394887</v>
      </c>
      <c r="K33" s="11">
        <v>0.3903082342161075</v>
      </c>
      <c r="L33" s="11">
        <v>5.7466023347953481</v>
      </c>
      <c r="M33" s="11">
        <v>0</v>
      </c>
      <c r="N33" s="11">
        <v>2.9982273051106163</v>
      </c>
      <c r="O33" s="11">
        <v>8.9693352033580392E-2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121132</v>
      </c>
      <c r="D37" s="15">
        <v>104</v>
      </c>
      <c r="E37" s="15">
        <v>121236</v>
      </c>
      <c r="F37" s="15">
        <v>409</v>
      </c>
      <c r="G37" s="15">
        <v>88</v>
      </c>
      <c r="H37" s="15">
        <v>497</v>
      </c>
      <c r="I37" s="15">
        <v>13265</v>
      </c>
      <c r="J37" s="15">
        <v>326</v>
      </c>
      <c r="K37" s="15">
        <v>13591</v>
      </c>
      <c r="L37" s="15">
        <v>12</v>
      </c>
      <c r="M37" s="15">
        <v>11</v>
      </c>
      <c r="N37" s="15">
        <v>23</v>
      </c>
      <c r="O37" s="15">
        <v>135347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25497.308524464137</v>
      </c>
      <c r="D38" s="15">
        <v>505.79001948326686</v>
      </c>
      <c r="E38" s="15">
        <v>26003.098543947403</v>
      </c>
      <c r="F38" s="15">
        <v>270.51385958580443</v>
      </c>
      <c r="G38" s="15">
        <v>203.18372192238843</v>
      </c>
      <c r="H38" s="15">
        <v>473.69758150819285</v>
      </c>
      <c r="I38" s="15">
        <v>12846.929437578729</v>
      </c>
      <c r="J38" s="15">
        <v>14210.099772609054</v>
      </c>
      <c r="K38" s="15">
        <v>27057.029210187782</v>
      </c>
      <c r="L38" s="15">
        <v>187.5667</v>
      </c>
      <c r="M38" s="15">
        <v>1335.7735</v>
      </c>
      <c r="N38" s="15">
        <v>1523.3402000000001</v>
      </c>
      <c r="O38" s="15">
        <v>55057.165535643377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736649.86400001263</v>
      </c>
      <c r="D39" s="15">
        <v>5681.2240000000002</v>
      </c>
      <c r="E39" s="15">
        <v>742331.08800001268</v>
      </c>
      <c r="F39" s="15">
        <v>2990.6450000000068</v>
      </c>
      <c r="G39" s="15">
        <v>2888.22</v>
      </c>
      <c r="H39" s="15">
        <v>5878.8650000000071</v>
      </c>
      <c r="I39" s="15">
        <v>85797.948999999498</v>
      </c>
      <c r="J39" s="15">
        <v>89365.790000000008</v>
      </c>
      <c r="K39" s="15">
        <v>175163.73899999951</v>
      </c>
      <c r="L39" s="15">
        <v>613.15199999999993</v>
      </c>
      <c r="M39" s="15">
        <v>6106</v>
      </c>
      <c r="N39" s="15">
        <v>6719.152</v>
      </c>
      <c r="O39" s="15">
        <v>930092.84400001215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2" sqref="D12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53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7.4502298983616919E-2</v>
      </c>
      <c r="D17" s="11">
        <v>0.24422375681183436</v>
      </c>
      <c r="E17" s="11">
        <v>7.465235195911793E-2</v>
      </c>
      <c r="F17" s="11">
        <v>0.24344983777157883</v>
      </c>
      <c r="G17" s="11">
        <v>2.4624444611727463</v>
      </c>
      <c r="H17" s="11">
        <v>0.4625404461580232</v>
      </c>
      <c r="I17" s="11">
        <v>0.18755442013824697</v>
      </c>
      <c r="J17" s="11">
        <v>3.5505730193108564</v>
      </c>
      <c r="K17" s="11">
        <v>0.29073794534013386</v>
      </c>
      <c r="L17" s="11">
        <v>0.29393506740102615</v>
      </c>
      <c r="M17" s="11">
        <v>66.144966224419292</v>
      </c>
      <c r="N17" s="11">
        <v>50.650605952179703</v>
      </c>
      <c r="O17" s="16">
        <v>0.17655597372959861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6.0154925914383322E-3</v>
      </c>
      <c r="D18" s="11">
        <v>9.3524701674891325E-2</v>
      </c>
      <c r="E18" s="11">
        <v>6.092860635377729E-3</v>
      </c>
      <c r="F18" s="11">
        <v>2.3403857329353489E-2</v>
      </c>
      <c r="G18" s="11">
        <v>0.53066543639833075</v>
      </c>
      <c r="H18" s="11">
        <v>7.3487911971606937E-2</v>
      </c>
      <c r="I18" s="11">
        <v>1.1475965781247367E-2</v>
      </c>
      <c r="J18" s="11">
        <v>3.0391791989492347E-2</v>
      </c>
      <c r="K18" s="11">
        <v>1.2056337721727609E-2</v>
      </c>
      <c r="L18" s="11">
        <v>0</v>
      </c>
      <c r="M18" s="11">
        <v>0</v>
      </c>
      <c r="N18" s="11">
        <v>0</v>
      </c>
      <c r="O18" s="16">
        <v>1.1242388118964155E-2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1.1156886059905731E-2</v>
      </c>
      <c r="D21" s="11">
        <v>0</v>
      </c>
      <c r="E21" s="11">
        <v>1.1147022110043193E-2</v>
      </c>
      <c r="F21" s="11">
        <v>2.4380955056535914E-3</v>
      </c>
      <c r="G21" s="11">
        <v>0</v>
      </c>
      <c r="H21" s="11">
        <v>2.1973721519308316E-3</v>
      </c>
      <c r="I21" s="11">
        <v>3.6501255250554004E-2</v>
      </c>
      <c r="J21" s="11">
        <v>0</v>
      </c>
      <c r="K21" s="11">
        <v>3.5381330373548368E-2</v>
      </c>
      <c r="L21" s="11">
        <v>0</v>
      </c>
      <c r="M21" s="11">
        <v>0</v>
      </c>
      <c r="N21" s="11">
        <v>0</v>
      </c>
      <c r="O21" s="16">
        <v>1.4014688412179491E-2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9.1674677634960983E-2</v>
      </c>
      <c r="D25" s="11">
        <v>0.33774845848672569</v>
      </c>
      <c r="E25" s="11">
        <v>9.1892234704538847E-2</v>
      </c>
      <c r="F25" s="11">
        <v>0.26929179060658592</v>
      </c>
      <c r="G25" s="11">
        <v>2.993109897571077</v>
      </c>
      <c r="H25" s="11">
        <v>0.53822573028156095</v>
      </c>
      <c r="I25" s="11">
        <v>0.23553164117004835</v>
      </c>
      <c r="J25" s="11">
        <v>3.5809648113003489</v>
      </c>
      <c r="K25" s="11">
        <v>0.33817561343540981</v>
      </c>
      <c r="L25" s="11">
        <v>0.29393506740102615</v>
      </c>
      <c r="M25" s="11">
        <v>66.144966224419292</v>
      </c>
      <c r="N25" s="11">
        <v>50.650605952179703</v>
      </c>
      <c r="O25" s="11">
        <v>0.20181305026074225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3.1152078845651139E-2</v>
      </c>
      <c r="D29" s="11">
        <v>0.15473749924547192</v>
      </c>
      <c r="E29" s="11">
        <v>3.1261342343012241E-2</v>
      </c>
      <c r="F29" s="11">
        <v>1.2401870403476761E-2</v>
      </c>
      <c r="G29" s="11">
        <v>0</v>
      </c>
      <c r="H29" s="11">
        <v>1.1177381933260068E-2</v>
      </c>
      <c r="I29" s="11">
        <v>9.6779118694122854E-2</v>
      </c>
      <c r="J29" s="11">
        <v>0.8343517417815608</v>
      </c>
      <c r="K29" s="11">
        <v>0.11940918781157833</v>
      </c>
      <c r="L29" s="11">
        <v>0</v>
      </c>
      <c r="M29" s="11">
        <v>0</v>
      </c>
      <c r="N29" s="11">
        <v>0</v>
      </c>
      <c r="O29" s="16">
        <v>4.2497154708569615E-2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3.1152078845651139E-2</v>
      </c>
      <c r="D33" s="11">
        <v>0.15473749924547192</v>
      </c>
      <c r="E33" s="11">
        <v>3.1261342343012241E-2</v>
      </c>
      <c r="F33" s="11">
        <v>1.2401870403476761E-2</v>
      </c>
      <c r="G33" s="11">
        <v>0</v>
      </c>
      <c r="H33" s="11">
        <v>1.1177381933260068E-2</v>
      </c>
      <c r="I33" s="11">
        <v>9.6779118694122854E-2</v>
      </c>
      <c r="J33" s="11">
        <v>0.8343517417815608</v>
      </c>
      <c r="K33" s="11">
        <v>0.11940918781157833</v>
      </c>
      <c r="L33" s="11">
        <v>0</v>
      </c>
      <c r="M33" s="11">
        <v>0</v>
      </c>
      <c r="N33" s="11">
        <v>0</v>
      </c>
      <c r="O33" s="11">
        <v>4.2497154708569615E-2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14691</v>
      </c>
      <c r="D37" s="15">
        <v>13</v>
      </c>
      <c r="E37" s="15">
        <v>14704</v>
      </c>
      <c r="F37" s="15">
        <v>1068</v>
      </c>
      <c r="G37" s="15">
        <v>117</v>
      </c>
      <c r="H37" s="15">
        <v>1185</v>
      </c>
      <c r="I37" s="15">
        <v>2559</v>
      </c>
      <c r="J37" s="15">
        <v>81</v>
      </c>
      <c r="K37" s="15">
        <v>2640</v>
      </c>
      <c r="L37" s="15">
        <v>4</v>
      </c>
      <c r="M37" s="15">
        <v>13</v>
      </c>
      <c r="N37" s="15">
        <v>17</v>
      </c>
      <c r="O37" s="15">
        <v>18546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2539.4453123140001</v>
      </c>
      <c r="D38" s="15">
        <v>2.4297</v>
      </c>
      <c r="E38" s="15">
        <v>2541.8750123140003</v>
      </c>
      <c r="F38" s="15">
        <v>697.51632324872833</v>
      </c>
      <c r="G38" s="15">
        <v>705.04465824175827</v>
      </c>
      <c r="H38" s="15">
        <v>1402.5609814904865</v>
      </c>
      <c r="I38" s="15">
        <v>1149.5371396816013</v>
      </c>
      <c r="J38" s="15">
        <v>1473.0528343714236</v>
      </c>
      <c r="K38" s="15">
        <v>2622.5899740530249</v>
      </c>
      <c r="L38" s="15">
        <v>32.833799999999997</v>
      </c>
      <c r="M38" s="15">
        <v>2383.4713000000002</v>
      </c>
      <c r="N38" s="15">
        <v>2416.3051</v>
      </c>
      <c r="O38" s="15">
        <v>8983.3310678575108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65869.848000000376</v>
      </c>
      <c r="D39" s="15">
        <v>525.20000000000005</v>
      </c>
      <c r="E39" s="15">
        <v>66395.048000000374</v>
      </c>
      <c r="F39" s="15">
        <v>11397.772000000034</v>
      </c>
      <c r="G39" s="15">
        <v>8780</v>
      </c>
      <c r="H39" s="15">
        <v>20177.772000000034</v>
      </c>
      <c r="I39" s="15">
        <v>14750.953000000029</v>
      </c>
      <c r="J39" s="15">
        <v>31582</v>
      </c>
      <c r="K39" s="15">
        <v>46332.95300000003</v>
      </c>
      <c r="L39" s="15">
        <v>188.71100000000001</v>
      </c>
      <c r="M39" s="15">
        <v>10975.9</v>
      </c>
      <c r="N39" s="15">
        <v>11164.610999999999</v>
      </c>
      <c r="O39" s="15">
        <v>144070.38400000043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2" sqref="D12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54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3.4164545664968203E-2</v>
      </c>
      <c r="D17" s="11">
        <v>0.13774527020583566</v>
      </c>
      <c r="E17" s="11">
        <v>3.4202404116920278E-2</v>
      </c>
      <c r="F17" s="11">
        <v>4.3727101024028617E-2</v>
      </c>
      <c r="G17" s="11">
        <v>0.53726016412838584</v>
      </c>
      <c r="H17" s="11">
        <v>6.6293388414066956E-2</v>
      </c>
      <c r="I17" s="11">
        <v>9.178075899546298E-2</v>
      </c>
      <c r="J17" s="11">
        <v>5.1722544358460176</v>
      </c>
      <c r="K17" s="11">
        <v>0.12547445735727236</v>
      </c>
      <c r="L17" s="11">
        <v>3.1903403854566035</v>
      </c>
      <c r="M17" s="11">
        <v>26.882681294795947</v>
      </c>
      <c r="N17" s="11">
        <v>12.469840574947847</v>
      </c>
      <c r="O17" s="16">
        <v>6.1837357529628267E-2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1.7758638018221912E-3</v>
      </c>
      <c r="D18" s="11">
        <v>0</v>
      </c>
      <c r="E18" s="11">
        <v>1.7752147287952095E-3</v>
      </c>
      <c r="F18" s="11">
        <v>3.6930078794662731E-3</v>
      </c>
      <c r="G18" s="11">
        <v>0</v>
      </c>
      <c r="H18" s="11">
        <v>3.5241489247743352E-3</v>
      </c>
      <c r="I18" s="11">
        <v>5.5968692462680875E-3</v>
      </c>
      <c r="J18" s="11">
        <v>0.19707569445011675</v>
      </c>
      <c r="K18" s="11">
        <v>6.8667566995756976E-3</v>
      </c>
      <c r="L18" s="11">
        <v>0.37678210142366303</v>
      </c>
      <c r="M18" s="11">
        <v>1.7580790474609878</v>
      </c>
      <c r="N18" s="11">
        <v>0.91779007195494855</v>
      </c>
      <c r="O18" s="16">
        <v>3.5810997193818569E-3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1.2597145894396686E-2</v>
      </c>
      <c r="D21" s="11">
        <v>0</v>
      </c>
      <c r="E21" s="11">
        <v>1.2592541674406044E-2</v>
      </c>
      <c r="F21" s="11">
        <v>2.0498571352079116E-2</v>
      </c>
      <c r="G21" s="11">
        <v>0</v>
      </c>
      <c r="H21" s="11">
        <v>1.956129543928295E-2</v>
      </c>
      <c r="I21" s="11">
        <v>4.1747132765502834E-2</v>
      </c>
      <c r="J21" s="11">
        <v>0</v>
      </c>
      <c r="K21" s="11">
        <v>4.147026580617174E-2</v>
      </c>
      <c r="L21" s="11">
        <v>3.3486323647107161</v>
      </c>
      <c r="M21" s="11">
        <v>0</v>
      </c>
      <c r="N21" s="11">
        <v>2.0370846885323521</v>
      </c>
      <c r="O21" s="16">
        <v>1.898209068670622E-2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1.1565776405608584E-4</v>
      </c>
      <c r="D22" s="11">
        <v>0</v>
      </c>
      <c r="E22" s="11">
        <v>1.1561549148150393E-4</v>
      </c>
      <c r="F22" s="11">
        <v>0</v>
      </c>
      <c r="G22" s="11">
        <v>0</v>
      </c>
      <c r="H22" s="11">
        <v>0</v>
      </c>
      <c r="I22" s="11">
        <v>8.4581716883103589E-5</v>
      </c>
      <c r="J22" s="11">
        <v>0</v>
      </c>
      <c r="K22" s="11">
        <v>8.4020770987729929E-5</v>
      </c>
      <c r="L22" s="11">
        <v>0</v>
      </c>
      <c r="M22" s="11">
        <v>0</v>
      </c>
      <c r="N22" s="11">
        <v>0</v>
      </c>
      <c r="O22" s="16">
        <v>1.0859342662833162E-4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4.8653213125243171E-2</v>
      </c>
      <c r="D25" s="11">
        <v>0.13774527020583566</v>
      </c>
      <c r="E25" s="11">
        <v>4.8685776011603031E-2</v>
      </c>
      <c r="F25" s="11">
        <v>6.7918680255574015E-2</v>
      </c>
      <c r="G25" s="11">
        <v>0.53726016412838584</v>
      </c>
      <c r="H25" s="11">
        <v>8.9378832778124237E-2</v>
      </c>
      <c r="I25" s="11">
        <v>0.13920934272411703</v>
      </c>
      <c r="J25" s="11">
        <v>5.3693301302961345</v>
      </c>
      <c r="K25" s="11">
        <v>0.17389550063400755</v>
      </c>
      <c r="L25" s="11">
        <v>6.9157548515909824</v>
      </c>
      <c r="M25" s="11">
        <v>28.640760342256936</v>
      </c>
      <c r="N25" s="11">
        <v>15.424715335435149</v>
      </c>
      <c r="O25" s="11">
        <v>8.4509141362344692E-2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0.19083800177417143</v>
      </c>
      <c r="D29" s="11">
        <v>15.788728538605872</v>
      </c>
      <c r="E29" s="11">
        <v>0.1965389851575163</v>
      </c>
      <c r="F29" s="11">
        <v>0.87705684645116733</v>
      </c>
      <c r="G29" s="11">
        <v>16.294510153148039</v>
      </c>
      <c r="H29" s="11">
        <v>1.5820039070452665</v>
      </c>
      <c r="I29" s="11">
        <v>0.44872783100653574</v>
      </c>
      <c r="J29" s="11">
        <v>16.17190297295339</v>
      </c>
      <c r="K29" s="11">
        <v>0.55300391906828283</v>
      </c>
      <c r="L29" s="11">
        <v>25.345704174477284</v>
      </c>
      <c r="M29" s="11">
        <v>151.48553766982758</v>
      </c>
      <c r="N29" s="11">
        <v>74.750472293489494</v>
      </c>
      <c r="O29" s="16">
        <v>0.36507213569954966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2.2070072605750952E-2</v>
      </c>
      <c r="D31" s="11">
        <v>0</v>
      </c>
      <c r="E31" s="11">
        <v>2.2062006058745927E-2</v>
      </c>
      <c r="F31" s="11">
        <v>0.1537976359383775</v>
      </c>
      <c r="G31" s="11">
        <v>0</v>
      </c>
      <c r="H31" s="11">
        <v>0.14676539856270232</v>
      </c>
      <c r="I31" s="11">
        <v>8.7316542749882611E-2</v>
      </c>
      <c r="J31" s="11">
        <v>0</v>
      </c>
      <c r="K31" s="11">
        <v>8.6737459491009319E-2</v>
      </c>
      <c r="L31" s="11">
        <v>2.1938037073848768</v>
      </c>
      <c r="M31" s="11">
        <v>0</v>
      </c>
      <c r="N31" s="11">
        <v>1.3345639219924668</v>
      </c>
      <c r="O31" s="16">
        <v>3.509041731292567E-2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0.21290807437992237</v>
      </c>
      <c r="D33" s="11">
        <v>15.788728538605872</v>
      </c>
      <c r="E33" s="11">
        <v>0.21860099121626222</v>
      </c>
      <c r="F33" s="11">
        <v>1.0308544823895449</v>
      </c>
      <c r="G33" s="11">
        <v>16.294510153148039</v>
      </c>
      <c r="H33" s="11">
        <v>1.7287693056079689</v>
      </c>
      <c r="I33" s="11">
        <v>0.53604437375641834</v>
      </c>
      <c r="J33" s="11">
        <v>16.17190297295339</v>
      </c>
      <c r="K33" s="11">
        <v>0.63974137855929214</v>
      </c>
      <c r="L33" s="11">
        <v>27.539507881862161</v>
      </c>
      <c r="M33" s="11">
        <v>151.48553766982758</v>
      </c>
      <c r="N33" s="11">
        <v>76.085036215481963</v>
      </c>
      <c r="O33" s="11">
        <v>0.40016255301247533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84785</v>
      </c>
      <c r="D37" s="15">
        <v>31</v>
      </c>
      <c r="E37" s="15">
        <v>84816</v>
      </c>
      <c r="F37" s="15">
        <v>2254</v>
      </c>
      <c r="G37" s="15">
        <v>108</v>
      </c>
      <c r="H37" s="15">
        <v>2362</v>
      </c>
      <c r="I37" s="15">
        <v>13181</v>
      </c>
      <c r="J37" s="15">
        <v>88</v>
      </c>
      <c r="K37" s="15">
        <v>13269</v>
      </c>
      <c r="L37" s="15">
        <v>73</v>
      </c>
      <c r="M37" s="15">
        <v>47</v>
      </c>
      <c r="N37" s="15">
        <v>120</v>
      </c>
      <c r="O37" s="15">
        <v>100567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16150.559710475958</v>
      </c>
      <c r="D38" s="15">
        <v>14.272600000000001</v>
      </c>
      <c r="E38" s="15">
        <v>16164.832310475958</v>
      </c>
      <c r="F38" s="15">
        <v>442.78788676629307</v>
      </c>
      <c r="G38" s="15">
        <v>289.43165181518151</v>
      </c>
      <c r="H38" s="15">
        <v>732.21953858147458</v>
      </c>
      <c r="I38" s="15">
        <v>7978.6479241269844</v>
      </c>
      <c r="J38" s="15">
        <v>3222.7922713949706</v>
      </c>
      <c r="K38" s="15">
        <v>11201.440195521955</v>
      </c>
      <c r="L38" s="15">
        <v>528.00459816849821</v>
      </c>
      <c r="M38" s="15">
        <v>5966.7555660146963</v>
      </c>
      <c r="N38" s="15">
        <v>6494.7601641831943</v>
      </c>
      <c r="O38" s="15">
        <v>34593.252208762584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452315.83900000353</v>
      </c>
      <c r="D39" s="15">
        <v>910.9</v>
      </c>
      <c r="E39" s="15">
        <v>453226.73900000355</v>
      </c>
      <c r="F39" s="15">
        <v>12407.644000000029</v>
      </c>
      <c r="G39" s="15">
        <v>4150.2</v>
      </c>
      <c r="H39" s="15">
        <v>16557.84400000003</v>
      </c>
      <c r="I39" s="15">
        <v>82591.03999999947</v>
      </c>
      <c r="J39" s="15">
        <v>17665.5</v>
      </c>
      <c r="K39" s="15">
        <v>100256.53999999947</v>
      </c>
      <c r="L39" s="15">
        <v>2135.297</v>
      </c>
      <c r="M39" s="15">
        <v>30238.114000000001</v>
      </c>
      <c r="N39" s="15">
        <v>32373.411</v>
      </c>
      <c r="O39" s="15">
        <v>602414.53400000301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52</vt:i4>
      </vt:variant>
    </vt:vector>
  </HeadingPairs>
  <TitlesOfParts>
    <vt:vector size="52" baseType="lpstr">
      <vt:lpstr>AYDIN - EFELER</vt:lpstr>
      <vt:lpstr>AYDIN - BOZDOĞAN</vt:lpstr>
      <vt:lpstr>AYDIN - ÇİNE</vt:lpstr>
      <vt:lpstr>AYDIN - GERMENCİK</vt:lpstr>
      <vt:lpstr>AYDIN - KARACASU</vt:lpstr>
      <vt:lpstr>AYDIN - KOÇARLI</vt:lpstr>
      <vt:lpstr>AYDIN - KUŞADASI</vt:lpstr>
      <vt:lpstr>AYDIN - KUYUCAK</vt:lpstr>
      <vt:lpstr>AYDIN - NAZİLLİ</vt:lpstr>
      <vt:lpstr>AYDIN - SÖKE</vt:lpstr>
      <vt:lpstr>AYDIN - SULTANHİSAR</vt:lpstr>
      <vt:lpstr>AYDIN - YENİPAZAR</vt:lpstr>
      <vt:lpstr>AYDIN - BUHARKENT</vt:lpstr>
      <vt:lpstr>AYDIN - İNCİRLİOVA</vt:lpstr>
      <vt:lpstr>AYDIN - KARPUZLU</vt:lpstr>
      <vt:lpstr>AYDIN - KÖŞK</vt:lpstr>
      <vt:lpstr>AYDIN - DİDİM</vt:lpstr>
      <vt:lpstr>DENİZLİ - MERKEZEFENDİ</vt:lpstr>
      <vt:lpstr>DENİZLİ - ACIPAYAM</vt:lpstr>
      <vt:lpstr>DENİZLİ - BABADAĞ</vt:lpstr>
      <vt:lpstr>DENİZLİ - BAKLAN</vt:lpstr>
      <vt:lpstr>DENİZLİ - BEKİLLİ</vt:lpstr>
      <vt:lpstr>DENİZLİ - BEYAĞAÇ</vt:lpstr>
      <vt:lpstr>DENİZLİ - BOZKURT</vt:lpstr>
      <vt:lpstr>DENİZLİ - BULDAN</vt:lpstr>
      <vt:lpstr>DENİZLİ - ÇAL</vt:lpstr>
      <vt:lpstr>DENİZLİ - ÇAMELİ</vt:lpstr>
      <vt:lpstr>DENİZLİ - ÇARDAK</vt:lpstr>
      <vt:lpstr>DENİZLİ - ÇİVRİL</vt:lpstr>
      <vt:lpstr>DENİZLİ - GÜNEY</vt:lpstr>
      <vt:lpstr>DENİZLİ - HONAZ</vt:lpstr>
      <vt:lpstr>DENİZLİ - KALE</vt:lpstr>
      <vt:lpstr>DENİZLİ - SARAYKÖY</vt:lpstr>
      <vt:lpstr>DENİZLİ - SERİNHİSAR</vt:lpstr>
      <vt:lpstr>DENİZLİ - TAVAS</vt:lpstr>
      <vt:lpstr>DENİZLİ - PAMUKKALE</vt:lpstr>
      <vt:lpstr>MUĞLA - MENTEŞE</vt:lpstr>
      <vt:lpstr>MUĞLA - BODRUM</vt:lpstr>
      <vt:lpstr>MUĞLA - DALAMAN</vt:lpstr>
      <vt:lpstr>MUĞLA - DATÇA</vt:lpstr>
      <vt:lpstr>MUĞLA - FETHİYE</vt:lpstr>
      <vt:lpstr>MUĞLA - KÖYCEĞİZ</vt:lpstr>
      <vt:lpstr>MUĞLA - MARMARİS</vt:lpstr>
      <vt:lpstr>MUĞLA - MİLAS</vt:lpstr>
      <vt:lpstr>MUĞLA - ORTACA</vt:lpstr>
      <vt:lpstr>MUĞLA - ULA</vt:lpstr>
      <vt:lpstr>MUĞLA - YATAĞAN</vt:lpstr>
      <vt:lpstr>MUĞLA - KAVAKLIDERE</vt:lpstr>
      <vt:lpstr>MUĞLA - SEYDİKEMER</vt:lpstr>
      <vt:lpstr>Sayfa4</vt:lpstr>
      <vt:lpstr>Sayfa2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ÖZKAN</dc:creator>
  <cp:lastModifiedBy>Mustafa Türe</cp:lastModifiedBy>
  <dcterms:created xsi:type="dcterms:W3CDTF">2018-03-07T06:32:47Z</dcterms:created>
  <dcterms:modified xsi:type="dcterms:W3CDTF">2023-07-18T13:46:36Z</dcterms:modified>
</cp:coreProperties>
</file>